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65" windowHeight="12900" tabRatio="936" firstSheet="13" activeTab="26"/>
  </bookViews>
  <sheets>
    <sheet name="ф.3.1, 3.2 пк" sheetId="1" state="hidden" r:id="rId1"/>
    <sheet name="ф.3.1, 3.2 очистка" sheetId="2" state="hidden" r:id="rId2"/>
    <sheet name="3.3" sheetId="3" state="hidden" r:id="rId3"/>
    <sheet name="3.4" sheetId="4" state="hidden" r:id="rId4"/>
    <sheet name="3.5" sheetId="5" state="hidden" r:id="rId5"/>
    <sheet name="ф.3.6" sheetId="6" state="hidden" r:id="rId6"/>
    <sheet name="3.7" sheetId="7" state="hidden" r:id="rId7"/>
    <sheet name="3.8" sheetId="8" state="hidden" r:id="rId8"/>
    <sheet name="ф.3.9" sheetId="9" state="hidden" r:id="rId9"/>
    <sheet name="3.10" sheetId="10" state="hidden" r:id="rId10"/>
    <sheet name="ф.3.11" sheetId="11" state="hidden" r:id="rId11"/>
    <sheet name="ф.3.12(очистка)" sheetId="12" state="hidden" r:id="rId12"/>
    <sheet name="ф.3.12(полн.ком)" sheetId="13" state="hidden" r:id="rId13"/>
    <sheet name="3.1.1" sheetId="14" r:id="rId14"/>
    <sheet name="3.1.2" sheetId="15" r:id="rId15"/>
    <sheet name="3.1.3" sheetId="16" r:id="rId16"/>
    <sheet name="3.2п.к" sheetId="17" r:id="rId17"/>
    <sheet name="3.2оч." sheetId="18" r:id="rId18"/>
    <sheet name="3.4." sheetId="19" r:id="rId19"/>
    <sheet name="3.5.1" sheetId="20" r:id="rId20"/>
    <sheet name="3.5.2." sheetId="21" r:id="rId21"/>
    <sheet name="3.6" sheetId="22" r:id="rId22"/>
    <sheet name="3.7." sheetId="23" r:id="rId23"/>
    <sheet name="3.8." sheetId="24" r:id="rId24"/>
    <sheet name="3.9" sheetId="25" r:id="rId25"/>
    <sheet name="3.10." sheetId="26" r:id="rId26"/>
    <sheet name="3.11" sheetId="27" r:id="rId27"/>
    <sheet name="3.12.1п.к" sheetId="28" r:id="rId28"/>
    <sheet name="3.12.1очист" sheetId="29" r:id="rId29"/>
    <sheet name="3.12.2" sheetId="30" r:id="rId30"/>
    <sheet name="3.12.3" sheetId="31" r:id="rId31"/>
  </sheets>
  <definedNames>
    <definedName name="Par1008" localSheetId="8">'ф.3.9'!#REF!</definedName>
    <definedName name="Par1046" localSheetId="8">'ф.3.9'!#REF!</definedName>
    <definedName name="Par1067" localSheetId="8">'ф.3.9'!#REF!</definedName>
    <definedName name="Par597" localSheetId="8">'ф.3.9'!$B$105</definedName>
    <definedName name="Par625" localSheetId="8">'ф.3.9'!$B$133</definedName>
    <definedName name="Par691" localSheetId="8">'ф.3.9'!$B$198</definedName>
    <definedName name="Par778" localSheetId="8">'ф.3.9'!#REF!</definedName>
    <definedName name="Par821" localSheetId="8">'ф.3.9'!#REF!</definedName>
    <definedName name="Par864" localSheetId="8">'ф.3.9'!#REF!</definedName>
    <definedName name="Par895" localSheetId="8">'ф.3.9'!#REF!</definedName>
    <definedName name="Par958" localSheetId="8">'ф.3.9'!#REF!</definedName>
  </definedNames>
  <calcPr fullCalcOnLoad="1"/>
</workbook>
</file>

<file path=xl/sharedStrings.xml><?xml version="1.0" encoding="utf-8"?>
<sst xmlns="http://schemas.openxmlformats.org/spreadsheetml/2006/main" count="1668" uniqueCount="857">
  <si>
    <t>Региональная служба по тарифам Ханты-Мансийского автономного округа-Югры</t>
  </si>
  <si>
    <t>системы водоотведения</t>
  </si>
  <si>
    <t>руб.</t>
  </si>
  <si>
    <t>Фирменное наименование юридического лица (согласно уставу регулируемой организации)</t>
  </si>
  <si>
    <t>Общество с ограниченной ответственностью "РН-Юганскнефтегаз"</t>
  </si>
  <si>
    <t>Фамилия, имя и отчество руководителя регулируемой организации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</si>
  <si>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</si>
  <si>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</t>
  </si>
  <si>
    <t>Вид регулируемой деятельности</t>
  </si>
  <si>
    <t>Протяженность канализационных сетей (в однотрубном исчислении (километров)</t>
  </si>
  <si>
    <t>Количество насосных станций (штук)</t>
  </si>
  <si>
    <t xml:space="preserve">Количество очистных сооружений 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</si>
  <si>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</si>
  <si>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</si>
  <si>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 регистрации в качестве юридического лица</t>
  </si>
  <si>
    <t>Контактные телефоны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</si>
  <si>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</si>
  <si>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</si>
  <si>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1058602819538</t>
  </si>
  <si>
    <t>Водоотведение (очистка сточных вод)</t>
  </si>
  <si>
    <t>Водоотведение - полный комплекс (очистка и транспортировка сточных вод)</t>
  </si>
  <si>
    <t>26 мая 2005 года
Межрайонная инспекция ФНС России №7 по Ханты-Мансийскому автономному округу-Югре</t>
  </si>
  <si>
    <t>628309,Российская Федерация, Ханты-Мансийский автономный округ-Югра,г.Нефтеюганск, ул. Ленина, дом 26</t>
  </si>
  <si>
    <t>Российская Федерация, Ханты-Мансийский автономный округ - Югра, г. Нефтеюганск</t>
  </si>
  <si>
    <t>Татриев Хасан Курейшевич
генеральный директор действующий на основании Устава</t>
  </si>
  <si>
    <t xml:space="preserve">Сведения о правовых актах, регламентирующих правила закупки  (положение  о  закупках)  в   регулируемой организации           </t>
  </si>
  <si>
    <t xml:space="preserve">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</si>
  <si>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-</t>
  </si>
  <si>
    <t>http://www.yungjsc.com/info4/pr6_23-12-16.pdf</t>
  </si>
  <si>
    <t>регулируемой организации об установлении тарифов в сфере</t>
  </si>
  <si>
    <t xml:space="preserve">Предлагаемый метод регулирования                   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</si>
  <si>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</si>
  <si>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</si>
  <si>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</t>
  </si>
  <si>
    <t>Форма 3.12. Информация о предложении</t>
  </si>
  <si>
    <t xml:space="preserve">Метод индексации(корректировка) на основании долгосрочных параметров регулирования тарифов  </t>
  </si>
  <si>
    <t>тел.(3463)335-184, факс (3463)217-017</t>
  </si>
  <si>
    <t>регулируемой организации</t>
  </si>
  <si>
    <t>показателях финансово-хозяйственной деятельности</t>
  </si>
  <si>
    <t xml:space="preserve">Внесенные изменения       </t>
  </si>
  <si>
    <t xml:space="preserve">Дата внесения изменений      </t>
  </si>
  <si>
    <t xml:space="preserve">Источник     финансирования  инвестиционной  программы    </t>
  </si>
  <si>
    <t xml:space="preserve">Сведения об  использовании инвестиционных средств за  отчетный год, тыс. руб.   </t>
  </si>
  <si>
    <t xml:space="preserve">Наименование мероприятия     </t>
  </si>
  <si>
    <t xml:space="preserve">     Квартал   </t>
  </si>
  <si>
    <t>за отчетный год</t>
  </si>
  <si>
    <t>Информация об использовании инвестиционных средств</t>
  </si>
  <si>
    <t xml:space="preserve">Фактические значения целевых показателей инвестиционной  программы    </t>
  </si>
  <si>
    <t xml:space="preserve">Плановые значения     целевых показателей     инвестиционной программы  </t>
  </si>
  <si>
    <t xml:space="preserve">   Наименование  показателей  </t>
  </si>
  <si>
    <t xml:space="preserve"> Наименование  мероприятия     </t>
  </si>
  <si>
    <t xml:space="preserve"> Источник финансирования</t>
  </si>
  <si>
    <t>Потребность в финансовых средствах на ____ год,   тыс. руб.</t>
  </si>
  <si>
    <t>для реализации инвестиционной программы</t>
  </si>
  <si>
    <t>Потребности в финансовых средствах, необходимых</t>
  </si>
  <si>
    <t xml:space="preserve">Сроки начала и окончания реализации  инвестиционной программы                                          </t>
  </si>
  <si>
    <t xml:space="preserve">Наименование   органа   местного    самоуправления, согласовавшего инвестиционную программу           </t>
  </si>
  <si>
    <t xml:space="preserve">Наименование органа исполнительной власти  субъекта Российской Федерации,  утвердившего  инвестиционную программу                                         </t>
  </si>
  <si>
    <t xml:space="preserve">Цели инвестиционной программы                     </t>
  </si>
  <si>
    <t xml:space="preserve">Дата утверждения инвестиционной программы         </t>
  </si>
  <si>
    <t>Инвестиционные программы отсутствуют</t>
  </si>
  <si>
    <t xml:space="preserve">Наименование инвестиционной программы             </t>
  </si>
  <si>
    <t>и ходе реализации заявок о подключении к централизованной</t>
  </si>
  <si>
    <t>технической возможности подключения к централизованной</t>
  </si>
  <si>
    <t>технологических, технических и других мероприятий,</t>
  </si>
  <si>
    <t>Форма 3.3. Информация о тарифе на транспортировку</t>
  </si>
  <si>
    <t>сточных вод</t>
  </si>
  <si>
    <t xml:space="preserve">Наименование   органа   регулирования,   принявшего решение об утверждении  тарифа  на  транспортировку сточных вод                                       </t>
  </si>
  <si>
    <t xml:space="preserve">Реквизиты  (дата,  номер)  решения  об  утверждении тарифа на транспортировку сточных вод             </t>
  </si>
  <si>
    <t xml:space="preserve">Величина установленного тарифа  на  транспортировку сточных вод                                       </t>
  </si>
  <si>
    <t xml:space="preserve">Срок    действия    установленного    тарифа     на транспортировку сточных вод                       </t>
  </si>
  <si>
    <t>Источник  официального  опубликования  решения  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</si>
  <si>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</si>
  <si>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</si>
  <si>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 xml:space="preserve">Наименование органа регулирования тарифов,        принявшего решение об утверждении тарифа на       подключение к централизованной системе            водоотведения                                     </t>
  </si>
  <si>
    <t xml:space="preserve">Реквизиты решения об утверждении тарифа на        подключение к централизованной системе            водоотведения                                     </t>
  </si>
  <si>
    <t xml:space="preserve">Величина установленного тарифа на подключение к   централизованной системе водоотведения            </t>
  </si>
  <si>
    <t xml:space="preserve">Срок действия установленного тарифа на подключение к централизованной системе водоотведения          </t>
  </si>
  <si>
    <t xml:space="preserve">Источник официального опубликования решения об    установлении тарифа на подключение к              централизованной системе водоотведения            </t>
  </si>
  <si>
    <t>Форма 3.5. Информация об основных</t>
  </si>
  <si>
    <t>Форма 3.7. Информация об инвестиционных программах</t>
  </si>
  <si>
    <t>Форма 3.8. Информация о наличии (отсутствии)</t>
  </si>
  <si>
    <t>системе водоотведения, а также о регистрации</t>
  </si>
  <si>
    <t xml:space="preserve">Количество поданных заявок о подключении к  системе водоотведения в течение квартала        </t>
  </si>
  <si>
    <t>Количество  исполненных  заявок  о  подключении   к системе водоотведения в течение квартала</t>
  </si>
  <si>
    <t xml:space="preserve">Количество заявок о подключении к  централизованной системе водоотведения, по которым принято решение  об  отказе  в  подключении  (с   указанием причин) в течение квартала                        </t>
  </si>
  <si>
    <t xml:space="preserve">Сведения об условиях публичных  договоров  поставок
регулируемых товаров, оказания регулируемых  услуг,
в   том   числе   договоров   о    подключении    к
централизованной системе водоотведения   
</t>
  </si>
  <si>
    <t xml:space="preserve">Форма  заявки  о  подключении  к   централизованной системе водоотведения                   </t>
  </si>
  <si>
    <t xml:space="preserve">Перечень документов, представляемых одновременно  с заявкой о подключении  к  централизованной  системе водоотведения                         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</si>
  <si>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водоотведения, принятии решения и уведомлении о принятом решении                   </t>
  </si>
  <si>
    <t xml:space="preserve">Телефоны и адреса службы, ответственной за прием  и обработку заявок о подключении  к  централизованной системе водоотведения                   </t>
  </si>
  <si>
    <t>Форма 3.10. Информация о порядке выполнения</t>
  </si>
  <si>
    <t xml:space="preserve">Резерв мощности централизованной системы  водоотведения в течение квартала                  </t>
  </si>
  <si>
    <t>Распоряжение ООО "РН-Юганскнефтегаз"№1104 от 04.06.2015г.  "О введении в действие Положения Компании «О закупке товаров, работ, услуг» № П2-08 Р-0019 версия 1.00,</t>
  </si>
  <si>
    <t>http://www.yungjsc.com/</t>
  </si>
  <si>
    <t>Официальный сайт регулируемой организации в сети "Интернет"</t>
  </si>
  <si>
    <t>Заявки на подключение к системе водоотведения выполняться в составе договора на услуги водоотведения.</t>
  </si>
  <si>
    <t xml:space="preserve">Положение о закупках размещено на  официальном сайте Российской Федерации                    </t>
  </si>
  <si>
    <t>http://zakupki.gov.ru/223/clause/public/download/download.html?id=961579</t>
  </si>
  <si>
    <t xml:space="preserve">3.2. Информация о тарифах на водоотведение </t>
  </si>
  <si>
    <t>Официальный сайт регулируемой организации в информационно-телекоммуникационной сети "Интернет"</t>
  </si>
  <si>
    <t xml:space="preserve">Себестоимость производимых товаров  (оказываемых услуг) по  регулируемому  виду  деятельности  (тыс. рублей), включая:                                  </t>
  </si>
  <si>
    <t xml:space="preserve"> - расходы   на   оплату   услуг    по    приему, транспортировке  и  очистке  сточных  вод   другими организациями                                      </t>
  </si>
  <si>
    <t xml:space="preserve"> -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          </t>
  </si>
  <si>
    <t xml:space="preserve"> - расходы на химические реагенты,  используемые  в технологическом процессе                           </t>
  </si>
  <si>
    <t xml:space="preserve"> - расходы  на  оплату  труда  и   отчисления   на социальные   нужды   основного    производственного персонала                                          </t>
  </si>
  <si>
    <t xml:space="preserve"> - расходы  на  оплату  труда  и   отчисления   на социальные  нужды   административно-управленческого персонала                                          </t>
  </si>
  <si>
    <t xml:space="preserve"> - расходы на амортизацию основных производственных средств                                            </t>
  </si>
  <si>
    <t xml:space="preserve"> - расходы на аренду имущества,  используемого  для осуществления регулируемого вида деятельности      </t>
  </si>
  <si>
    <t xml:space="preserve"> - общепроизводственные  расходы,  в   том   числе отнесенные к ним расходы на текущий  и  капитальный ремонт                                             </t>
  </si>
  <si>
    <t xml:space="preserve"> - общехозяйственные   расходы,   в   том   числе отнесенные к ним расходы на текущий  и  капитальный ремонт                                             </t>
  </si>
  <si>
    <t xml:space="preserve"> -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20процентов  суммы  расходов  по указанной статье расходов                          </t>
  </si>
  <si>
    <t xml:space="preserve"> -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                        </t>
  </si>
  <si>
    <t xml:space="preserve"> - прочие расходы,  которые  подлежат  отнесению  к регулируемым видам деятельности  в  соответствии  с Основами ценообразования    </t>
  </si>
  <si>
    <t xml:space="preserve">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                  </t>
  </si>
  <si>
    <t xml:space="preserve">Валовая прибыль от продажи товаров  и  услуг  по регулируемому виду деятельности (тыс. рублей)      </t>
  </si>
  <si>
    <t xml:space="preserve">Сведения об изменении стоимости основных  фондов (в том числе за счет ввода в  эксплуатацию  (вывода из эксплуатации)), их переоценки (тыс. рублей)     </t>
  </si>
  <si>
    <t xml:space="preserve">Убытки от продажи товаров и услуг по регулируемому виду деятельности (тыс. рублей)     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</si>
  <si>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    </t>
  </si>
  <si>
    <t xml:space="preserve">Объем  сточных  вод,  принятых  от  потребителей оказываемых услуг (тыс. куб. метров)               </t>
  </si>
  <si>
    <t xml:space="preserve">Объем   сточных   вод,   принятых   от   других регулируемых организаций в  сфере  водоотведения  и (или) очистки сточных вод (тыс. куб. метров)       </t>
  </si>
  <si>
    <t xml:space="preserve">Объем сточных вод,  пропущенных  через  очистные сооружения (тыс. куб. метров)                      </t>
  </si>
  <si>
    <t xml:space="preserve">Среднесписочная    численность     основного производственного персонала (человек)              </t>
  </si>
  <si>
    <t xml:space="preserve"> 3.6. Информация об основных потребительских характеристиках регулируемых товаров и услуг, оказываемых регулируемой организацией и их соответствии установленным требованиям</t>
  </si>
  <si>
    <t xml:space="preserve">Показатели аварийности на канализационных  сетях и количество засоров для самотечных  сетей  (единиц на километр)               </t>
  </si>
  <si>
    <t xml:space="preserve">Общее  количество  проведенных  проб  на  сбросе очищенных  (частично  очищенных)  сточных  вод   по следующим показателям:      </t>
  </si>
  <si>
    <t xml:space="preserve">Количество   проведенных    проб,    выявивших несоответствие   очищенных   (частично   очищенных сточных вод санитарным нормам (предельно допустимой концентрации)   на   сбросе   очищенных   (частично очищенных) сточных вод, по следующим показателям:  </t>
  </si>
  <si>
    <t xml:space="preserve">Доля исполненных в срок договоров о  подключении(процент общего количества заключенных договоров  о подключении)  </t>
  </si>
  <si>
    <t xml:space="preserve">Средняя продолжительности рассмотрения заявлений о подключении (дней) </t>
  </si>
  <si>
    <t>регулируемой организации и отчетах об их реализации</t>
  </si>
  <si>
    <t>Плановые значения покозателей надежности, качества</t>
  </si>
  <si>
    <t>и энергоэффективности объектов централизованной</t>
  </si>
  <si>
    <t>Информация о внесении изменений в инвестиционную программу</t>
  </si>
  <si>
    <t>системе водоотведения</t>
  </si>
  <si>
    <t>3.9 Информация об условиях, на которых осуществляется поставка регулируемых товаров и (или) оказание регулируемых услуг</t>
  </si>
  <si>
    <t xml:space="preserve">связанных с подключением к централизованной </t>
  </si>
  <si>
    <t xml:space="preserve">Место размещения положения о закупках регулируемой организации </t>
  </si>
  <si>
    <t xml:space="preserve">Сведения о планировании конкурсных процедур  и  результатах  их проведения   </t>
  </si>
  <si>
    <t>водоотведения на очередной период регулирования</t>
  </si>
  <si>
    <t xml:space="preserve"> Приложение № 3 к приказу ФАС России № 792/17 от 19.06.2017г.  в соответствии с постановлением Правительства РФ № 6 от 17.01.2013г.</t>
  </si>
  <si>
    <t xml:space="preserve">3.1. Общая информация о регулируемой организации </t>
  </si>
  <si>
    <t xml:space="preserve">3.2. Информация о тарифе на водоотведение </t>
  </si>
  <si>
    <t>Заявки на подключение к системе водоотведения выполняються в составе договора на услуги водоотведения.</t>
  </si>
  <si>
    <t>Услуги по транспортировке стоков отдельно от очистки стоков не оказываються</t>
  </si>
  <si>
    <t>Услуги по транспортировке стоков отдельно от очистки стоков не оказываются</t>
  </si>
  <si>
    <t>Услуга подключению к системе водоотведения оказываются в рамках договоров водоотведения.</t>
  </si>
  <si>
    <t>Выручка  от  регулируемой  деятельности   (тыс. рублей)</t>
  </si>
  <si>
    <t xml:space="preserve"> -  БПК5                      </t>
  </si>
  <si>
    <t xml:space="preserve"> -  аммоний-ион               </t>
  </si>
  <si>
    <t xml:space="preserve"> -  нитрит-анион         </t>
  </si>
  <si>
    <t xml:space="preserve"> -  фосфаты (по P)   </t>
  </si>
  <si>
    <t xml:space="preserve"> -  нефтепродукты                  </t>
  </si>
  <si>
    <t xml:space="preserve"> -  микробиология             </t>
  </si>
  <si>
    <t xml:space="preserve"> -  взвешенные вещества</t>
  </si>
  <si>
    <t>Заявки на подключение к системе водоотведения выполняются в составе договора на услуги водоотведения.</t>
  </si>
  <si>
    <t>ooorn-ung@ung.rosneft.ru</t>
  </si>
  <si>
    <t>Отдел тепловодоснабжения, режим работы:
пн-пт 8-30 до 12-30 и 14-00 до 18-00</t>
  </si>
  <si>
    <t>Подано заявление бо установлении тарифа на очередной период регулирования 2019-2023г.</t>
  </si>
  <si>
    <t>Величина заявленного тарифа на водоотведение:</t>
  </si>
  <si>
    <t>на период с 1 января 2019 года  по 31 декабря 2023 года</t>
  </si>
  <si>
    <t>Срок действия заявленного тарифа на услуги водоотведения (очистка)</t>
  </si>
  <si>
    <t>Источник официального опубликования решения об установлении тарифа на услуги водоотведения (очистка).</t>
  </si>
  <si>
    <t>Отсутствует. 
Подано заявление об установлении тарифа на очередной период регулирования 2019-2023г.</t>
  </si>
  <si>
    <t>Срок действия заявленного тарифа на услуги водоотведения (полный комплекс)</t>
  </si>
  <si>
    <t>Источник официального опубликования решения об установлении тарифа на услуги водоотведения (полный комплекс).</t>
  </si>
  <si>
    <t>С 01.01.2019 г. по 31.12.2019 г. тариф на водоотведение, руб./м3 (без НДС):    (очистка стоков)</t>
  </si>
  <si>
    <t>С 01.01.2020 г. по 31.12.2020г. тариф на водоотведение, руб./м3 (без НДС):    (очистка стоков)</t>
  </si>
  <si>
    <t>С 01.01.2021 г. по 31.12.2021 г. тариф на водоотведение, руб./м3 (без НДС):    (очистка стоков)</t>
  </si>
  <si>
    <t>С 01.01.2022 г. по 31.12.2022 г. тариф на водоотведение, руб./м3 (без НДС):    (очистка стоков)</t>
  </si>
  <si>
    <t>С 01.01.2023 г. по 31.12.2023 г. тариф на водоотведение, руб./м3 (без НДС):    (очистка стоков)</t>
  </si>
  <si>
    <t>01.01.2019-31.12.2023гг</t>
  </si>
  <si>
    <t>2019г. тыс.руб</t>
  </si>
  <si>
    <t>2020г. тыс.руб</t>
  </si>
  <si>
    <t>2021г. тыс.руб</t>
  </si>
  <si>
    <t>2022г. тыс.руб</t>
  </si>
  <si>
    <t>2023г. тыс.руб</t>
  </si>
  <si>
    <t xml:space="preserve">Годовой объем отпущенной потребителям воды         (собственным цехам и абонентам)         </t>
  </si>
  <si>
    <t>2019г. м3</t>
  </si>
  <si>
    <t>2020г. м3</t>
  </si>
  <si>
    <t>2021г. м3</t>
  </si>
  <si>
    <t>2022г. М3</t>
  </si>
  <si>
    <t>2023г. М3</t>
  </si>
  <si>
    <t xml:space="preserve">Размер    недополученных    доходов    регулируемой организацией  (при  их  наличии),  исчисленный   в соответствии с  Основами  ценообразования  </t>
  </si>
  <si>
    <t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</t>
  </si>
  <si>
    <t>С 01.01.2019 г. по 31.12.2019 г. тариф на водоотведение, руб./м3 (без НДС):    (полный комплекс)</t>
  </si>
  <si>
    <t>С 01.01.2020 г. по 31.12.2020г. тариф на водоотведение, руб./м3 (без НДС):    (полный комплекс)</t>
  </si>
  <si>
    <t>С 01.01.2021 г. по 31.12.2021 г. тариф на водоотведение, руб./м3 (без НДС):    (полный комплекс)</t>
  </si>
  <si>
    <t>С 01.01.2022 г. по 31.12.2022 г. тариф на водоотведение, руб./м3 (без НДС):    (полный комплекс)</t>
  </si>
  <si>
    <t>С 01.01.2023 г. по 31.12.2023 г. тариф на водоотведение, руб./м3 (без НДС):    (полный комплекс)</t>
  </si>
  <si>
    <t xml:space="preserve">Годовой объем принитых стоков        (собственным цехам и абонентам)         </t>
  </si>
  <si>
    <t xml:space="preserve">№223-ФЗ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
</t>
  </si>
  <si>
    <t xml:space="preserve">План закупок товаров,работ,услуг на 2018 год </t>
  </si>
  <si>
    <t>2017г.</t>
  </si>
  <si>
    <t>С 01.01.2019 г. по 31.12.2019 г. тариф на водоотведение, руб./м3 (без НДС):   полный комплекс</t>
  </si>
  <si>
    <t>С 01.01.2020 г. по 31.12.2020г. тариф на водоотведение,руб./м3 (без НДС):    полный комплекс</t>
  </si>
  <si>
    <t>С 01.01.2021 г. по 31.12.2021 г. тариф на водоотведение,руб./м3 (без НДС):    полный комплекс</t>
  </si>
  <si>
    <t>С 01.01.2022 г. по 31.12.2022 г. тариф на водоотведение,руб./м3 (без НДС):    полный комплекс</t>
  </si>
  <si>
    <t>С 01.01.2023 г. по 31.12.2023 г. тариф на водоотведение, руб./м3 (без НДС):    полный комплекс</t>
  </si>
  <si>
    <t>С 01.01.2019 г. по 31.12.2019 г. тариф на водоотведение, руб./м3 (без НДС):    очистка сточных вод</t>
  </si>
  <si>
    <t>С 01.01.2020 г. по 31.12.2020г. тариф на водоотведение,руб./м3 (без НДС):     очистка сточных вод</t>
  </si>
  <si>
    <t>С 01.01.2021 г. по 31.12.2021 г. тариф на водоотведение,руб./м3 (без НДС):     очистка сточных вод</t>
  </si>
  <si>
    <t>С 01.01.2023 г. по 31.12.2023 г. тариф на водоотведение,руб./м3 (без НДС):     очистка сточных вод</t>
  </si>
  <si>
    <t>С 01.01.2022 г. по 31.12.2022 г. тариф на водоотведение, руб./м3 (без НДС):     очистка сточных вод</t>
  </si>
  <si>
    <t>http://zakupki.gov.ru/223/plan/public/plan/info/positions.html?planId=372535&amp;planInfoId=2414729&amp;versioned=true&amp;activeTab=4  </t>
  </si>
  <si>
    <t>Подано заявление об установлении тарифа на очередной период регулирования 2019-2023г.</t>
  </si>
  <si>
    <t xml:space="preserve">С 01.01.2019 г. по 31.12.2019 г. </t>
  </si>
  <si>
    <t>Операционные расходы (тыс.руб)</t>
  </si>
  <si>
    <t>Индекс эффективности операционных расходов</t>
  </si>
  <si>
    <t>Нормативная прибыль(тыс.руб)</t>
  </si>
  <si>
    <t>Показатели энергосбережания:</t>
  </si>
  <si>
    <t xml:space="preserve"> -уровень потерь</t>
  </si>
  <si>
    <t xml:space="preserve"> -удельный расход электрической энергии</t>
  </si>
  <si>
    <t xml:space="preserve">С 01.01.2020 г. по 31.12.2020 г. </t>
  </si>
  <si>
    <t xml:space="preserve">С 01.01.2021 г. по 31.12.2021 г. </t>
  </si>
  <si>
    <t xml:space="preserve">С 01.01.2022 г. по 31.12.2022 г. </t>
  </si>
  <si>
    <t xml:space="preserve">С 01.01.2023 г. по 31.12.2023г. </t>
  </si>
  <si>
    <t xml:space="preserve">Сведения   о   необходимой   валовой   выручке   на соответствующий период , в том числе, с разбивкой по годам     </t>
  </si>
  <si>
    <t>Параметры формы</t>
  </si>
  <si>
    <t>Описание параметров формы</t>
  </si>
  <si>
    <t>N п/п</t>
  </si>
  <si>
    <t>Наименование параметра</t>
  </si>
  <si>
    <t>Информация</t>
  </si>
  <si>
    <t>Субъект Российской Федерации</t>
  </si>
  <si>
    <t>Указывается наименование субъекта Российской Федерации</t>
  </si>
  <si>
    <t>Данные о регулируемой организации</t>
  </si>
  <si>
    <t>x</t>
  </si>
  <si>
    <t>- фирменное наименование юридического лица</t>
  </si>
  <si>
    <t>Фирменное наименование юридического лица указывается согласно уставу регулируемой организации.</t>
  </si>
  <si>
    <t>- идентификационный номер налогоплательщика (ИНН)</t>
  </si>
  <si>
    <t>Указывается идентификационный номер налогоплательщика.</t>
  </si>
  <si>
    <t>- код причины постановки на учет (КПП)</t>
  </si>
  <si>
    <t>Указывается код причины постановки на учет (при наличии).</t>
  </si>
  <si>
    <t>- основной государственный регистрационный номер (ОГРН)</t>
  </si>
  <si>
    <t>Указывается основной государственный регистрационный номер юридического лица</t>
  </si>
  <si>
    <t>- дата присвоения ОГРН</t>
  </si>
  <si>
    <t>Дата присвоения ОГРН указывается в виде "ДД.ММ.ГГГГ".</t>
  </si>
  <si>
    <t>-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</si>
  <si>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</t>
  </si>
  <si>
    <t>Данные должностного лица, ответственного за размещение данных</t>
  </si>
  <si>
    <t>- фамилия, имя и отчество должностного лица</t>
  </si>
  <si>
    <t>- 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</si>
  <si>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</si>
  <si>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</si>
  <si>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</si>
  <si>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</si>
  <si>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</si>
  <si>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- должность</t>
  </si>
  <si>
    <t>- контактный телефон</t>
  </si>
  <si>
    <t>- адрес электронной почты</t>
  </si>
  <si>
    <t>- 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</si>
  <si>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</si>
  <si>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- 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</si>
  <si>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</si>
  <si>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- 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</si>
  <si>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</si>
  <si>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Почтовый адрес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</si>
  <si>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</t>
  </si>
  <si>
    <t>Данные указываются согласно наименованиям адресных объектов в ФИАС.</t>
  </si>
  <si>
    <t>Адрес местонахождения органов управления регулируемой организации</t>
  </si>
  <si>
    <t>Контактные телефоны регулируемой организации</t>
  </si>
  <si>
    <t>Указывается номер контактного телефона регулируемой организации.</t>
  </si>
  <si>
    <t>В случае наличия нескольких номеров телефонов, информация по каждому из них указывается в отдельной строке.</t>
  </si>
  <si>
    <t>Указывается адрес официального сайта регулируемой организации в сети "Интернет". В случае отсутствия официального сайта регулируемой организации в сети "Интернет" указывается "Отсутствует".</t>
  </si>
  <si>
    <t>Режим работы</t>
  </si>
  <si>
    <t>- режим работы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</si>
  <si>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</si>
  <si>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- 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</si>
  <si>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</si>
  <si>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- 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</si>
  <si>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</si>
  <si>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- 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</si>
  <si>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</t>
  </si>
  <si>
    <t>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</si>
  <si>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&lt;1&gt; В случае если регулируемая организация осуществляет несколько видов деятельности в сфере водоотведения,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N 6, информация по каждому виду деятельности раскрывается отдельно.</t>
  </si>
  <si>
    <t>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</si>
  <si>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Форма 3.1.2 Общая информация об объектах водоотведения регулируемой организации</t>
  </si>
  <si>
    <t>Наименование централизованной системы водоотведения</t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</si>
  <si>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</si>
  <si>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</si>
  <si>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</si>
  <si>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Значения протяженности сетей, количества насосных станций, количества очистных сооружений указываются в виде целых и неотрицательных чисел.</t>
  </si>
  <si>
    <t>В случае отсутствия канализационных сетей, насосных станций, очистных сооружений в соответствующей колонке указывается значение 0.</t>
  </si>
  <si>
    <t>В случае осуществления регулируемых видов деятельности в нескольких централизованных системах водоотведения информация по каждой из них указывается в отдельной строке.</t>
  </si>
  <si>
    <t>Форма 3.1.3 Информация об отсутствии сети "Интернет" &lt;1&gt;</t>
  </si>
  <si>
    <t>Муниципальный район</t>
  </si>
  <si>
    <t>Муниципальное образование</t>
  </si>
  <si>
    <t>ОКТМО</t>
  </si>
  <si>
    <t>Отсутствует доступ к сети "Интернет"</t>
  </si>
  <si>
    <t>Ссылка на документ</t>
  </si>
  <si>
    <t>В случае отсутствия доступа к сети "Интернет" на территории выбранного муниципального образования в колонке "Отсутствует доступ к сети "Интернет" указывается "Да".</t>
  </si>
  <si>
    <t>В колонке "Ссылка на документ" указывается материал в виде ссылки на документ, подтверждающий отсутствие сети "Интернет" на территории выбранного муниципального образования, предварительно загруженный в хранилище данных ФГИС ЕИАС.</t>
  </si>
  <si>
    <t>В случае отсутствия доступа к сети "Интернет"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</si>
  <si>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&lt;1&gt;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водоотведения.</t>
  </si>
  <si>
    <t>Форма 3.2 Информация о величинах тарифов на водоотведение, транспортировку воды &lt;1&gt;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</si>
  <si>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</si>
  <si>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</si>
  <si>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</si>
  <si>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</si>
  <si>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</si>
  <si>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</si>
  <si>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</si>
  <si>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</si>
  <si>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</si>
  <si>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</si>
  <si>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Наименование тарифа</t>
  </si>
  <si>
    <t>Указывается наименование тарифа в случае утверждения нескольких тарифов.</t>
  </si>
  <si>
    <t>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</si>
  <si>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</si>
  <si>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</t>
  </si>
  <si>
    <t>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</si>
  <si>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</t>
  </si>
  <si>
    <t>В случае дифференциации тарифов по централизованным системам водоотведения информация по ним указывается в отдельных строках.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</si>
  <si>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</si>
  <si>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</si>
  <si>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</t>
  </si>
  <si>
    <t>Дифференциация тарифа осуществляется в соответствии с законодательством в сфере водоснабжении и водоотведении.</t>
  </si>
  <si>
    <t>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</si>
  <si>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</si>
  <si>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</si>
  <si>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Указывается группа потребителей при наличии дифференциации тарифа по группам потребителей.</t>
  </si>
  <si>
    <t>Значение выбирается из перечня:</t>
  </si>
  <si>
    <t>- Организации-перепродавцы;</t>
  </si>
  <si>
    <t>- Бюджетные организации;</t>
  </si>
  <si>
    <t>- Население;</t>
  </si>
  <si>
    <t>- Прочие;</t>
  </si>
  <si>
    <t>- Без дифференциации.</t>
  </si>
  <si>
    <t>В случае дифференциации тарифов группам потребителей информация по ним указывается в отдельных строках.</t>
  </si>
  <si>
    <t>1.1.1.1.1.1</t>
  </si>
  <si>
    <t>Значение признака дифференциации</t>
  </si>
  <si>
    <t>В колонке "Параметр дифференциации тарифов" указывается значение дополнительного признака дифференциации.</t>
  </si>
  <si>
    <t>При утверждении двухставочного тарифа колонка "Одноставочный тариф" не заполняется.</t>
  </si>
  <si>
    <t>При утверждении одноставочного тарифа колонки в блоке "Двухставочный тариф" не заполняются.</t>
  </si>
  <si>
    <t>Даты начала и окончания действия тарифов указываются в виде "ДД.ММ.ГГГГ".</t>
  </si>
  <si>
    <t>В случае отсутствия даты окончания действия тарифа в колонке "Дата окончания" указывается "Нет".</t>
  </si>
  <si>
    <t>В случае наличия нескольких значений признака дифференциации тарифов информация по ним указывается в отдельных строках.</t>
  </si>
  <si>
    <t>В случае дифференциации тарифов по периодам действия тарифа информация по ним указывается в отдельных колонках.</t>
  </si>
  <si>
    <t>&lt;1&gt;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</t>
  </si>
  <si>
    <t>Форма 3.4 Информация о величинах тарифов на подключение к централизованной системе водоотведения &lt;1&gt;</t>
  </si>
  <si>
    <t>Параметр дифференциации тарифа/Заявитель</t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</si>
  <si>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</si>
  <si>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</si>
  <si>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</si>
  <si>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Условия прокладки сетей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</si>
  <si>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</si>
  <si>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</si>
  <si>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С НДС</t>
  </si>
  <si>
    <t>Без НДС</t>
  </si>
  <si>
    <t>Дата начала</t>
  </si>
  <si>
    <t>Дата окончания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</si>
  <si>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</t>
  </si>
  <si>
    <t>Подключаемая нагрузка</t>
  </si>
  <si>
    <t>Диапазон диаметров</t>
  </si>
  <si>
    <t>Протяженность сети</t>
  </si>
  <si>
    <t>Условие прокладки сетей</t>
  </si>
  <si>
    <t>В колонке "Параметр дифференциации тарифа/Заявитель" указывается наименование категории потребителей, к которой относится тариф.</t>
  </si>
  <si>
    <t>Даты начала и окончания указываются в виде "ДД.ММ.ГГГГ".</t>
  </si>
  <si>
    <t>В случае отсутствия даты окончания тарифа в колонке "Дата окончания" указывается "Нет".</t>
  </si>
  <si>
    <t>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</t>
  </si>
  <si>
    <t>Форма 3.5.1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</si>
  <si>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Единица измерения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</si>
  <si>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</si>
  <si>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</t>
  </si>
  <si>
    <t>Дата указывается в виде "ДД.ММ.ГГГГ".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</si>
  <si>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</si>
  <si>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</si>
  <si>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водоотведения.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</si>
  <si>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</si>
  <si>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</si>
  <si>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- расходы на оплату услуг по приему, транспортировке и очистке сточных вод другими организациями</t>
  </si>
  <si>
    <t>- расходы на покупаемую электрическую энергию (мощность), используемую в технологическом процессе</t>
  </si>
  <si>
    <t>тыс. руб</t>
  </si>
  <si>
    <t>средневзвешенная стоимость 1 кВт·ч (с учетом мощности)</t>
  </si>
  <si>
    <t>Объем приобретаемой электрической энергии</t>
  </si>
  <si>
    <t>тыс. кВт·ч</t>
  </si>
  <si>
    <t>- расходы на хим. реагенты, используемые в технологическом процессе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</si>
  <si>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</si>
  <si>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</si>
  <si>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</si>
  <si>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</si>
  <si>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</si>
  <si>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</si>
  <si>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</si>
  <si>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Указывается общая сумма общепроизводственных расходов.</t>
  </si>
  <si>
    <t>- расходы на текущий ремонт</t>
  </si>
  <si>
    <t>Указываются расходы на текущий ремонт, отнесенные к общепроизводственным расходам.</t>
  </si>
  <si>
    <t>- расходы на капитальный ремонт</t>
  </si>
  <si>
    <t>Указываются расходы на капитальный ремонт, отнесенные к общепроизводственным расходам.</t>
  </si>
  <si>
    <t>- общехозяйственные расходы, в том числе: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</si>
  <si>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</si>
  <si>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</si>
  <si>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</si>
  <si>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- расходы на капитальный и текущий ремонт основных производственных средств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</si>
  <si>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</si>
  <si>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- 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</si>
  <si>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</si>
  <si>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3.14.1</t>
  </si>
  <si>
    <t>- прочие расходы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</si>
  <si>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</si>
  <si>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В случае наличия нескольких видов прочих расходов информация указывается в отдельных строках.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</si>
  <si>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</si>
  <si>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</si>
  <si>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</si>
  <si>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</si>
  <si>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</si>
  <si>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- 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</si>
  <si>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</si>
  <si>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- 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</si>
  <si>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</si>
  <si>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- изменение стоимости основных фондов за счет их вывода в эксплуатацию</t>
  </si>
  <si>
    <t>Указываются общее изменение стоимости основных фондов за счет их вывода из эксплуатации.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</si>
  <si>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</si>
  <si>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</si>
  <si>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</si>
  <si>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</t>
  </si>
  <si>
    <t>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</si>
  <si>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Объем сточных вод, принятых от потребителей оказываемых услуг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</si>
  <si>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</si>
  <si>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</si>
  <si>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</si>
  <si>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Среднесписочная численность основного производственного персонала</t>
  </si>
  <si>
    <t>человек</t>
  </si>
  <si>
    <t>Форма 3.5.2 Информация о расходах на капитальный и текущий ремонт основных производственных средств, расходах на услуги производственного характера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</si>
  <si>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</si>
  <si>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</si>
  <si>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</si>
  <si>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</si>
  <si>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Стоимость, тыс. руб.</t>
  </si>
  <si>
    <t>Доля расходов, % (от суммы расходов по указанной статье)</t>
  </si>
  <si>
    <t>Информация об объемах товаров и услуг, их стоимости и способах приобретения у организаций, в том числе: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</si>
  <si>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</t>
  </si>
  <si>
    <t>- наименование поставщика</t>
  </si>
  <si>
    <t>Итого по поставщику, в том числе</t>
  </si>
  <si>
    <t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средств.</t>
  </si>
  <si>
    <t>- наименование договора</t>
  </si>
  <si>
    <t>- наименование товара/услуги</t>
  </si>
  <si>
    <t>Способ приобретения определяется из перечня:</t>
  </si>
  <si>
    <t>- Торги;</t>
  </si>
  <si>
    <t>- Договоры без торгов;</t>
  </si>
  <si>
    <t>- Прочее</t>
  </si>
  <si>
    <t>В случае наличия нескольких поставщиков, договоров, товаров и (или) услуг информация по ним указывается в отдельных строках.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</si>
  <si>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</si>
  <si>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Указывается сумма стоимости приобретения товаров и услуг у организаций, сумма оплаты услуг которых превышает 20% суммы расходов на услуги производственного характера</t>
  </si>
  <si>
    <t>Указывается информация отдельно по организациям, сумма оплаты услуг которых превышает 20% суммы расходов на услуги производственного характера.</t>
  </si>
  <si>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</si>
  <si>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</si>
  <si>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</si>
  <si>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</si>
  <si>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</si>
  <si>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</si>
  <si>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</si>
  <si>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</si>
  <si>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</si>
  <si>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</si>
  <si>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</si>
  <si>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</si>
  <si>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</si>
  <si>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</si>
  <si>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</si>
  <si>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</si>
  <si>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</si>
  <si>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</si>
  <si>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</si>
  <si>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</si>
  <si>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</si>
  <si>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</si>
  <si>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</si>
  <si>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</si>
  <si>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</si>
  <si>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>Форма 3.7 Информация об инвестиционных программах регулируемой организации &lt;1&gt;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</si>
  <si>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</si>
  <si>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</si>
  <si>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</si>
  <si>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</si>
  <si>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</si>
  <si>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</si>
  <si>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</si>
  <si>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</si>
  <si>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</si>
  <si>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</si>
  <si>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</si>
  <si>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</si>
  <si>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</si>
  <si>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</si>
  <si>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</si>
  <si>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</si>
  <si>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</si>
  <si>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</si>
  <si>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</si>
  <si>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</si>
  <si>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</si>
  <si>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</si>
  <si>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</si>
  <si>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</si>
  <si>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</si>
  <si>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</si>
  <si>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</si>
  <si>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</si>
  <si>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</si>
  <si>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</si>
  <si>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</si>
  <si>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</si>
  <si>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</si>
  <si>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</si>
  <si>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</si>
  <si>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</si>
  <si>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</si>
  <si>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</si>
  <si>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</si>
  <si>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</si>
  <si>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лет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</si>
  <si>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</si>
  <si>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</si>
  <si>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</si>
  <si>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</si>
  <si>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</si>
  <si>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</si>
  <si>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</si>
  <si>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</si>
  <si>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</si>
  <si>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чел.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</si>
  <si>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</si>
  <si>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</si>
  <si>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куб. м/чел.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</si>
  <si>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</si>
  <si>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</si>
  <si>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кВт·ч/куб. м</t>
  </si>
  <si>
    <t>Указывается фактическое значение расхода электроэнергии на производство и поставку в отчетном периоде.</t>
  </si>
  <si>
    <t>Указывается плановое значение расхода электроэнергии на производство и поставку в отчетном периоде.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</si>
  <si>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</si>
  <si>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</si>
  <si>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</si>
  <si>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</si>
  <si>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</si>
  <si>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</si>
  <si>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</si>
  <si>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</si>
  <si>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Указывается сумма использованных инвестиционных средства по всем источникам финансирования в отчетном периоде.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</si>
  <si>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</si>
  <si>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</si>
  <si>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</si>
  <si>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</si>
  <si>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</si>
  <si>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</si>
  <si>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</si>
  <si>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</si>
  <si>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</si>
  <si>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</si>
  <si>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&lt;1&gt; Информация по данной форме раскрывается в случае, если регулируемая организация выполняет или планирует выполнение инвестиционной программы в отчетном периоде.</t>
  </si>
  <si>
    <t>&lt;2&gt; В случае выполнения нескольких мероприятий информация по каждому из них указывается в отдельной колонке.</t>
  </si>
  <si>
    <t>Форма 3.8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</si>
  <si>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Количество поданных заявок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</si>
  <si>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</si>
  <si>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</si>
  <si>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</si>
  <si>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</si>
  <si>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</si>
  <si>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</si>
  <si>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</t>
  </si>
  <si>
    <t>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</si>
  <si>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</si>
  <si>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 куб. 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</si>
  <si>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</t>
  </si>
  <si>
    <t>- централизованная система водоотведения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</si>
  <si>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</t>
  </si>
  <si>
    <t>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</si>
  <si>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</si>
  <si>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</si>
  <si>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- форма публичного договора поставки регулируемых товаров, оказания регулируемых услуг</t>
  </si>
  <si>
    <t>Указывается форма публичного договора, разработанная регулируемой организацией.</t>
  </si>
  <si>
    <t>В случае наличия нескольких форм публичных договоров поставки регулируемых товаров, оказания регулируемых услуг информация по каждому из них указывается в отдельной строке.</t>
  </si>
  <si>
    <t>- договор о подключении к централизованной системе водоотведения</t>
  </si>
  <si>
    <t>- описание договора о подключении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</si>
  <si>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</si>
  <si>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</si>
  <si>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t>Информация о размещении данных на сайте регулируемой организации</t>
  </si>
  <si>
    <t>- дата размещения информации</t>
  </si>
  <si>
    <t>Дата размещения информации указывается в виде "ДД.ММ.ГГГГ".</t>
  </si>
  <si>
    <t>- адрес страницы сайта в сети "Интернет" и ссылка на документ</t>
  </si>
  <si>
    <t>В колонке "Информация" указывается адрес страницы сайта в сети "Интернет", на которой размещена информация.</t>
  </si>
  <si>
    <t>В колонке "Ссылка на документ" указывается ссылка на скриншот страницы сайта в сети "Интернет",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</si>
  <si>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</si>
  <si>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</si>
  <si>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- описание документа/сведений</t>
  </si>
  <si>
    <t>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</si>
  <si>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</si>
  <si>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- наименование НПА</t>
  </si>
  <si>
    <t>В колонке "Информация" указывается полное наименование и реквизиты НПА.</t>
  </si>
  <si>
    <t>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</si>
  <si>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</si>
  <si>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</si>
  <si>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- 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</si>
  <si>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</t>
  </si>
  <si>
    <t>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</si>
  <si>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</si>
  <si>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- 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</si>
  <si>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</t>
  </si>
  <si>
    <t>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</si>
  <si>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водоотведения</t>
  </si>
  <si>
    <t>- 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</si>
  <si>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водоотведения.</t>
  </si>
  <si>
    <t>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</si>
  <si>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</si>
  <si>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&lt;1&gt; Информация по данной форме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</si>
  <si>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</si>
  <si>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</si>
  <si>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В колонке "Информация" указывается описательная информация, характеризующая размещаемые данные.</t>
  </si>
  <si>
    <t>Сведения о месте размещения положения о закупках регулируемой организации</t>
  </si>
  <si>
    <t>В колонке "Ссылка на документ" указывается либо ссылка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</t>
  </si>
  <si>
    <t>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</si>
  <si>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</si>
  <si>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</si>
  <si>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Форма 3.12.1 Информация о предложении об установлении тарифов в сфере водоотведения на очередной период регулирования &lt;1&gt;</t>
  </si>
  <si>
    <t>Вид тарифа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</si>
  <si>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</si>
  <si>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</si>
  <si>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</si>
  <si>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</si>
  <si>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</t>
  </si>
  <si>
    <t>В колонке "Информация" указывается наименование инвестиционной программы.</t>
  </si>
  <si>
    <t>В колонке "Ссылка на документ"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</si>
  <si>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</si>
  <si>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- вид тарифа</t>
  </si>
  <si>
    <t>наименование тарифа</t>
  </si>
  <si>
    <t>дата начала периода</t>
  </si>
  <si>
    <t>дата окончания периода</t>
  </si>
  <si>
    <t>Значение в колонке "Вид тарифа" выбирается из перечня видов тарифов в сфере водоотведения в соответствии с законодательством в сфере водоснабжении и водоотведении"</t>
  </si>
  <si>
    <t>Значение в колонке "Информация" выбирается из перечня:</t>
  </si>
  <si>
    <t>- Метод экономически обоснованных расходов (затрат);</t>
  </si>
  <si>
    <t>- Метод индексации установленных тарифов;</t>
  </si>
  <si>
    <t>- Метод обеспечения доходности инвестированного капитала;</t>
  </si>
  <si>
    <t>- Метод сравнения аналогов.</t>
  </si>
  <si>
    <t>Даты начала и окончания периода действия тарифов указывается в виде "ДД.ММ.ГГГГ".</t>
  </si>
  <si>
    <t>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</si>
  <si>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</si>
  <si>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</si>
  <si>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</si>
  <si>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</si>
  <si>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Значение в колонке "Вид тарифа" выбирается из перечня видов тарифов в сфере водоотведения, предусмотренных законодательством в сфере водоснабжения и водоотведения.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</si>
  <si>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водоотведения.</t>
  </si>
  <si>
    <t>Величина недополученных доходов регулируемой организации указывается в колонке "Информация" в тыс. руб.</t>
  </si>
  <si>
    <t>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</t>
  </si>
  <si>
    <t>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</si>
  <si>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</si>
  <si>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Величина экономически обоснованных расходов, не учтенных при регулировании тарифов в предыдущий период регулирования, указывается в колонке "Информация" в тыс. руб.</t>
  </si>
  <si>
    <t>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</t>
  </si>
  <si>
    <t>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</si>
  <si>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&lt;1&gt; При размещении информации по данной форме дополнительно указывается дата подачи заявления об утверждении тарифа и его номер.</t>
  </si>
  <si>
    <t>Форма 3.12.2 Информация о предложении величин тарифов на водоотведение, транспортировку воды &lt;1&gt;</t>
  </si>
  <si>
    <t>Указывается наименование тарифа в случае подачи предложения по нескольким тарифам.</t>
  </si>
  <si>
    <t>Дифференциация тарифа осуществляется в соответствии с законодательством в сфере водоснабжении и водоотведения.</t>
  </si>
  <si>
    <t>При подаче предложения на двухставочный тариф колонка "Одноставочный тариф" не заполняется.</t>
  </si>
  <si>
    <t>При подаче предложения на одноставочный тариф колонки в блоке "Двухставочный тариф" не заполняются.</t>
  </si>
  <si>
    <t>&lt;1&gt; 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</t>
  </si>
  <si>
    <t>Форма 3.12.3 Информация о предложении величин тарифов на подключение к централизованной системе водоотведения &lt;1&gt;</t>
  </si>
  <si>
    <t>В колонке "Параметр дифференциации тарифа/Заявитель" указывается наименование категории потребителей/заявителя, к которой относится тариф.</t>
  </si>
  <si>
    <t>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</t>
  </si>
  <si>
    <t>В случае дифференциации по периодам действия тарифа информация по ним указывается в отдельных колонках.</t>
  </si>
  <si>
    <t>2.1</t>
  </si>
  <si>
    <t>1</t>
  </si>
  <si>
    <t>2</t>
  </si>
  <si>
    <t>2.2</t>
  </si>
  <si>
    <t>2.3</t>
  </si>
  <si>
    <t>2.5</t>
  </si>
  <si>
    <t>2.6</t>
  </si>
  <si>
    <t>3.1</t>
  </si>
  <si>
    <t>3.1.1</t>
  </si>
  <si>
    <t>3.1.2</t>
  </si>
  <si>
    <t>3.1.3</t>
  </si>
  <si>
    <t>3.2</t>
  </si>
  <si>
    <t>3.3</t>
  </si>
  <si>
    <t>3.4</t>
  </si>
  <si>
    <t>4</t>
  </si>
  <si>
    <t>4.1</t>
  </si>
  <si>
    <t>4.2</t>
  </si>
  <si>
    <t>4.3</t>
  </si>
  <si>
    <t>5</t>
  </si>
  <si>
    <t>6</t>
  </si>
  <si>
    <t>7</t>
  </si>
  <si>
    <t>7.1</t>
  </si>
  <si>
    <t>8</t>
  </si>
  <si>
    <t>9</t>
  </si>
  <si>
    <t>10</t>
  </si>
  <si>
    <t>10.1</t>
  </si>
  <si>
    <t>10.2</t>
  </si>
  <si>
    <t>10.3</t>
  </si>
  <si>
    <t>10.4</t>
  </si>
  <si>
    <t>Форма 3.1.1 Общая информация о регулируемой организации</t>
  </si>
  <si>
    <t>1.1</t>
  </si>
  <si>
    <t>1.1.1</t>
  </si>
  <si>
    <t>3.2.2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</si>
  <si>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</si>
  <si>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</si>
  <si>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</si>
  <si>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</si>
  <si>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</si>
  <si>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</si>
  <si>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</si>
  <si>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</si>
  <si>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</si>
  <si>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3.11.1</t>
  </si>
  <si>
    <t>3.11.2</t>
  </si>
  <si>
    <t>3.12</t>
  </si>
  <si>
    <t>3.13</t>
  </si>
  <si>
    <t>3.14</t>
  </si>
  <si>
    <t>5.1</t>
  </si>
  <si>
    <t>5.1.1</t>
  </si>
  <si>
    <t>5.1.2</t>
  </si>
  <si>
    <t>5.2</t>
  </si>
  <si>
    <t>4.4</t>
  </si>
  <si>
    <t>4.5</t>
  </si>
  <si>
    <t>4.6</t>
  </si>
  <si>
    <t>6.7</t>
  </si>
  <si>
    <t>8.1</t>
  </si>
  <si>
    <t>8.1.1</t>
  </si>
  <si>
    <t>9.1</t>
  </si>
  <si>
    <t>9.1.1</t>
  </si>
  <si>
    <t>9.1.2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</si>
  <si>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</si>
  <si>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</si>
  <si>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</si>
  <si>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</si>
  <si>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</si>
  <si>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</si>
  <si>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</si>
  <si>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</si>
  <si>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</si>
  <si>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</si>
  <si>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</si>
  <si>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</si>
  <si>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</si>
  <si>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</si>
  <si>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</si>
  <si>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</si>
  <si>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</si>
  <si>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</si>
  <si>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</si>
  <si>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</si>
  <si>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</si>
  <si>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</si>
  <si>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</si>
  <si>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</si>
  <si>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</si>
  <si>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</si>
  <si>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</si>
  <si>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</si>
  <si>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</si>
  <si>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</si>
  <si>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</si>
  <si>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</si>
  <si>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</si>
  <si>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</si>
  <si>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</si>
  <si>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 xml:space="preserve"> </t>
  </si>
  <si>
    <t>1.2</t>
  </si>
  <si>
    <t>1.2.1</t>
  </si>
  <si>
    <t xml:space="preserve"> - описание формы публичного договора</t>
  </si>
  <si>
    <t>5.3</t>
  </si>
  <si>
    <t>5.4</t>
  </si>
  <si>
    <t>5.5</t>
  </si>
  <si>
    <t>5.6</t>
  </si>
  <si>
    <t>6.1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</si>
  <si>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8"/>
        <color indexed="23"/>
        <rFont val="Calibri"/>
        <family val="2"/>
      </rPr>
      <t>пунктах 6</t>
    </r>
    <r>
      <rPr>
        <sz val="8"/>
        <color indexed="23"/>
        <rFont val="Calibri"/>
        <family val="2"/>
      </rPr>
      <t xml:space="preserve"> и </t>
    </r>
    <r>
      <rPr>
        <sz val="8"/>
        <color indexed="23"/>
        <rFont val="Calibri"/>
        <family val="2"/>
      </rPr>
      <t>7</t>
    </r>
    <r>
      <rPr>
        <sz val="8"/>
        <color indexed="23"/>
        <rFont val="Calibri"/>
        <family val="2"/>
      </rPr>
      <t xml:space="preserve"> данной формы.</t>
    </r>
  </si>
  <si>
    <t>Ханты-Мансийский автономный округ-Югра</t>
  </si>
  <si>
    <t>пн-пт 8-30 до 12-30 и 14-00 до 18-00</t>
  </si>
  <si>
    <t>Одноставочные тарифы в сфере водоотведения для организаций, осуществляющих водоотведение</t>
  </si>
  <si>
    <t>Ханты-Мансийский район,  Нефтеюганский район</t>
  </si>
  <si>
    <t>Для прочих потребителей (без учета НДС)</t>
  </si>
  <si>
    <t>1.1.1.1.1.1.3</t>
  </si>
  <si>
    <t>1.1.1.1.1.1.4</t>
  </si>
  <si>
    <t>1.1.1.1.1.1.5</t>
  </si>
  <si>
    <t>1.1.1.1.1.1.6</t>
  </si>
  <si>
    <t>1.1.1.1.1.1.7</t>
  </si>
  <si>
    <t>1.1.1.1.1.1.8</t>
  </si>
  <si>
    <t>нет</t>
  </si>
  <si>
    <t>водоотведение</t>
  </si>
  <si>
    <t>Нефтеюганский район</t>
  </si>
  <si>
    <t>Ханты-Мансийский район</t>
  </si>
  <si>
    <t>Целевые показатели инвестиционной программы</t>
  </si>
  <si>
    <t>- срок окупаемости</t>
  </si>
  <si>
    <t>- факт</t>
  </si>
  <si>
    <t>- план</t>
  </si>
  <si>
    <t>- перебои в снабжении потребителей</t>
  </si>
  <si>
    <t>- продолжительность (бесперебойность) поставки товаров и услуг</t>
  </si>
  <si>
    <t>- доля потерь и неучтенного потребления</t>
  </si>
  <si>
    <t>- обеспеченность потребления товаров и услуг приборами учета</t>
  </si>
  <si>
    <t>- численность населения, получающего услуги данной организации</t>
  </si>
  <si>
    <t>- удельное водопотребление</t>
  </si>
  <si>
    <t>- удельный расход электроэнергии</t>
  </si>
  <si>
    <t>- количество аварий</t>
  </si>
  <si>
    <t>- производительность труда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</si>
  <si>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</si>
  <si>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</si>
  <si>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Значение в колонке "Вид тарифа"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"ДД.ММ.ГГГГ".
Величина годового объема отпущенной в сеть воды указывается в колонке "Информация"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</si>
  <si>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5.7</t>
  </si>
  <si>
    <t>5.8</t>
  </si>
  <si>
    <t>4.7</t>
  </si>
  <si>
    <t>4.8</t>
  </si>
  <si>
    <t>Нефтеюганский муниципальный район</t>
  </si>
  <si>
    <t>Ханты-Мансийский муниципальный район</t>
  </si>
  <si>
    <t>Подключение к системе водоотведения выполняются в составе договора на услуги водоотведения.</t>
  </si>
  <si>
    <t>Наименование органа регулирования тарифов, принявшего решение об утверждении тарифа: Региональная служба по тарифам ХМАО-Югры</t>
  </si>
  <si>
    <t xml:space="preserve">Информация о планируемых закупках Общества в соответствии с Планом закупки товаров, работ и услуг. </t>
  </si>
  <si>
    <t xml:space="preserve">Протоколы Закупочной комиссии Общества. </t>
  </si>
  <si>
    <t>выручка менее 80%</t>
  </si>
  <si>
    <t>Материалы и малоценные основные средства</t>
  </si>
  <si>
    <t>3.14.6</t>
  </si>
  <si>
    <t>Расходы по охране объектов и территорий</t>
  </si>
  <si>
    <t>3.14.5</t>
  </si>
  <si>
    <t>услуги связи и интернет</t>
  </si>
  <si>
    <t>3.14.4</t>
  </si>
  <si>
    <t>Контроль качества воды и сточных вод</t>
  </si>
  <si>
    <t>3.14.3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</si>
  <si>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</si>
  <si>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3.14.2</t>
  </si>
  <si>
    <t>Прочие</t>
  </si>
  <si>
    <t>Система водоотведения</t>
  </si>
  <si>
    <t>Нефтеюганский район, Ханты-Мансийский район</t>
  </si>
  <si>
    <t>Водоотведение</t>
  </si>
  <si>
    <t>Полный комплекс
 (очистка, транспортировка)</t>
  </si>
  <si>
    <t>Очистка стоков</t>
  </si>
  <si>
    <t>8604035473</t>
  </si>
  <si>
    <t>860401001</t>
  </si>
  <si>
    <t xml:space="preserve">26.05.2005
</t>
  </si>
  <si>
    <t>Инспекция министерства России по налогам и сборам по  г. Нефтеюганску Ханты-Мансийского автономного округа-Югры</t>
  </si>
  <si>
    <t>Табачников</t>
  </si>
  <si>
    <t>Игорь</t>
  </si>
  <si>
    <t>Борисович</t>
  </si>
  <si>
    <t>628309, Российская Федерация, Ханты-Мансийский автономный округ - Югра, г. Нефтеюганск, ул. Ленина, дом 26</t>
  </si>
  <si>
    <t>тел. (3463)335-184,
 факс (3463)217-017</t>
  </si>
  <si>
    <t>8-3463-217-515</t>
  </si>
  <si>
    <t>Тариф учитывает следующую стадию технологического процесса: прием, транспортировка, очистка сточных вод</t>
  </si>
  <si>
    <t>Тариф учитывает следующую стадию технологического процесса: очистка сточных вод</t>
  </si>
  <si>
    <t>&lt;1&gt; При размещении информации по данной форме дополнительно указываются: наименование органа регулирования, принявшего решение об утверждении тарифа, дата и номер приказа об утверждении тарифа, источник официального опубликования решения.</t>
  </si>
  <si>
    <r>
      <t xml:space="preserve">Форма </t>
    </r>
    <r>
      <rPr>
        <sz val="11"/>
        <color indexed="8"/>
        <rFont val="Calibri"/>
        <family val="2"/>
      </rPr>
      <t>3.10</t>
    </r>
    <r>
      <rPr>
        <sz val="16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 &lt;1&gt;</t>
    </r>
  </si>
  <si>
    <t>Клищенко</t>
  </si>
  <si>
    <t>Елена</t>
  </si>
  <si>
    <t>Анатольена</t>
  </si>
  <si>
    <t>EAKlishchenko@ung.rosneft</t>
  </si>
  <si>
    <t>Старший специалист</t>
  </si>
  <si>
    <t>Водоотведение (очистка стоков)</t>
  </si>
  <si>
    <t>Тариф учитывает следующую стадию технологического процесса: полный комплекс (очистка, транспортировка); очистка сточных вод.</t>
  </si>
  <si>
    <t>Подключение к системе водоотведения производится в рамках договора на водоотведение</t>
  </si>
  <si>
    <t>Федеральный закон № 223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
http://www.yungjsc.com/zakupki.html</t>
  </si>
  <si>
    <t>Распоряжение ООО "РН-Юганскнефтегаз"№ 3091 от 19.12.2018г.  "О введении в действие Положения Компании «О закупке товаров, работ, услуг» № П2-08 Р-0019 версия 3.00</t>
  </si>
  <si>
    <t>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
https://www.tektorg.ru/rosneft/procedures</t>
  </si>
  <si>
    <t>Услуги по подключению (технологическому присоединению) к централизованной системе водоотведения выполняются в составе договора на услуги водоотведения</t>
  </si>
  <si>
    <t>Водоотведение (полный комплекс)</t>
  </si>
  <si>
    <t>Тариф учитывает следующую стадию технологического процесса: полный комплекс (очистка и транспортировка) и очистка сточных вод</t>
  </si>
  <si>
    <t>Метод индексации установленных тарифов</t>
  </si>
  <si>
    <t>Дата и номер документа об утверждении тарифа: № 55-нп от 12.11.2020г.</t>
  </si>
  <si>
    <t>Источник официального опубликования решения: Официальный интернет-портал правовой информации» (www.pravo.gov.ru), 23.11.2020г.</t>
  </si>
  <si>
    <t>https://portal.eias.ru/Portal/DownloadPage.aspx?type=12&amp;guid=a1900269-fd4f-4570-ac27-6ed2e4d61695</t>
  </si>
  <si>
    <t>КР и ТР не осуществлялся в 2019г.</t>
  </si>
  <si>
    <t>https://zakupki.gov.ru/223/clause/public/order-clause/info/documents.html?clauseId=12612&amp;clauseInfoId=511484&amp;versioned=&amp;activeTab=1</t>
  </si>
  <si>
    <t>https://portal.eias.ru/Portal/DownloadPage.aspx?type=12&amp;guid=995113ed-54e4-4779-9b3a-05224ce06ad8</t>
  </si>
  <si>
    <t>https://portal.eias.ru/Portal/DownloadPage.aspx?type=12&amp;guid=94ed1717-8471-4baa-a872-c31fc433db84</t>
  </si>
  <si>
    <t>55- нп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</si>
</sst>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0.000000E+00"/>
    <numFmt numFmtId="183" formatCode="0.0000000E+00"/>
    <numFmt numFmtId="184" formatCode="0.00000000E+00"/>
    <numFmt numFmtId="185" formatCode="0.000000000E+00"/>
    <numFmt numFmtId="186" formatCode="0.0000000000E+00"/>
    <numFmt numFmtId="187" formatCode="0.00000000000E+00"/>
    <numFmt numFmtId="188" formatCode="0.000000000000E+00"/>
    <numFmt numFmtId="189" formatCode="0.0000000000000E+00"/>
    <numFmt numFmtId="190" formatCode="0.00000000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#,##0.0000"/>
    <numFmt numFmtId="205" formatCode="#,##0.00000"/>
    <numFmt numFmtId="206" formatCode="_-* #,##0.000_р_._-;\-* #,##0.000_р_._-;_-* &quot;-&quot;&quot;?&quot;&quot;?&quot;_р_._-;_-@_-"/>
    <numFmt numFmtId="207" formatCode="_-* #,##0.00[$€-1]_-;\-* #,##0.00[$€-1]_-;_-* &quot;-&quot;&quot;?&quot;&quot;?&quot;[$€-1]_-"/>
    <numFmt numFmtId="208" formatCode="&quot;$&quot;#,##0_);[Red]\(&quot;$&quot;#,##0\)"/>
    <numFmt numFmtId="209" formatCode="_-* #,##0.0_р_._-;\-* #,##0.0_р_._-;_-* &quot;-&quot;&quot;?&quot;&quot;?&quot;_р_._-;_-@_-"/>
    <numFmt numFmtId="210" formatCode="_-* #,##0_р_._-;\-* #,##0_р_._-;_-* &quot;-&quot;&quot;?&quot;&quot;?&quot;_р_._-;_-@_-"/>
    <numFmt numFmtId="211" formatCode="[$-FC19]d\ mmmm\ yyyy\ &quot;г.&quot;"/>
    <numFmt numFmtId="212" formatCode="_-* #,##0.00\ _?_-;\-* #,##0.00\ _?_-;_-* &quot;-&quot;&quot;?&quot;&quot;?&quot;\ _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8"/>
      <color indexed="23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i/>
      <sz val="10"/>
      <color indexed="30"/>
      <name val="Courier New"/>
      <family val="3"/>
    </font>
    <font>
      <sz val="11"/>
      <color indexed="8"/>
      <name val="Arial"/>
      <family val="2"/>
    </font>
    <font>
      <b/>
      <i/>
      <sz val="11"/>
      <color indexed="12"/>
      <name val="Calibri"/>
      <family val="2"/>
    </font>
    <font>
      <sz val="10"/>
      <color indexed="30"/>
      <name val="Courier New"/>
      <family val="3"/>
    </font>
    <font>
      <i/>
      <sz val="11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i/>
      <sz val="10"/>
      <color rgb="FF0070C0"/>
      <name val="Courier New"/>
      <family val="3"/>
    </font>
    <font>
      <sz val="11"/>
      <color theme="1"/>
      <name val="Arial"/>
      <family val="2"/>
    </font>
    <font>
      <sz val="8"/>
      <color theme="0" tint="-0.4999699890613556"/>
      <name val="Calibri"/>
      <family val="2"/>
    </font>
    <font>
      <b/>
      <i/>
      <sz val="11"/>
      <color rgb="FF0000FF"/>
      <name val="Calibri"/>
      <family val="2"/>
    </font>
    <font>
      <sz val="10"/>
      <color rgb="FF0070C0"/>
      <name val="Courier New"/>
      <family val="3"/>
    </font>
    <font>
      <i/>
      <sz val="11"/>
      <color rgb="FF0000FF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207" fontId="13" fillId="0" borderId="0">
      <alignment/>
      <protection/>
    </xf>
    <xf numFmtId="0" fontId="13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5" fillId="0" borderId="1" applyNumberFormat="0" applyAlignment="0">
      <protection locked="0"/>
    </xf>
    <xf numFmtId="208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15" fillId="20" borderId="1" applyNumberFormat="0" applyAlignment="0"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2" fillId="21" borderId="2" applyNumberFormat="0">
      <alignment horizontal="center" vertical="center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3" applyNumberFormat="0" applyAlignment="0" applyProtection="0"/>
    <xf numFmtId="0" fontId="12" fillId="29" borderId="1" applyNumberFormat="0" applyAlignment="0" applyProtection="0"/>
    <xf numFmtId="0" fontId="61" fillId="30" borderId="4" applyNumberFormat="0" applyAlignment="0" applyProtection="0"/>
    <xf numFmtId="0" fontId="62" fillId="30" borderId="3" applyNumberFormat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49" fontId="27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9" fillId="33" borderId="0" applyNumberFormat="0" applyBorder="0" applyAlignment="0">
      <protection/>
    </xf>
    <xf numFmtId="0" fontId="28" fillId="0" borderId="0">
      <alignment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49" fontId="27" fillId="33" borderId="0" applyBorder="0">
      <alignment vertical="top"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5" borderId="10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2" fillId="0" borderId="0">
      <alignment/>
      <protection/>
    </xf>
    <xf numFmtId="0" fontId="7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5" fillId="36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6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69" applyFont="1" applyAlignment="1" applyProtection="1">
      <alignment horizontal="justify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3" fillId="0" borderId="12" xfId="69" applyFill="1" applyBorder="1" applyAlignment="1" applyProtection="1">
      <alignment horizontal="center" vertical="center"/>
      <protection/>
    </xf>
    <xf numFmtId="0" fontId="77" fillId="0" borderId="13" xfId="0" applyFont="1" applyBorder="1" applyAlignment="1">
      <alignment wrapText="1"/>
    </xf>
    <xf numFmtId="0" fontId="77" fillId="0" borderId="13" xfId="0" applyFont="1" applyBorder="1" applyAlignment="1">
      <alignment horizontal="left" wrapText="1" indent="5"/>
    </xf>
    <xf numFmtId="0" fontId="77" fillId="0" borderId="0" xfId="0" applyFont="1" applyAlignment="1">
      <alignment horizontal="center" vertical="center"/>
    </xf>
    <xf numFmtId="0" fontId="78" fillId="0" borderId="13" xfId="0" applyFont="1" applyBorder="1" applyAlignment="1">
      <alignment horizontal="justify" vertical="center" wrapText="1"/>
    </xf>
    <xf numFmtId="0" fontId="77" fillId="0" borderId="13" xfId="0" applyFont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79" fillId="0" borderId="13" xfId="0" applyFont="1" applyBorder="1" applyAlignment="1">
      <alignment horizontal="justify" vertical="center" wrapText="1"/>
    </xf>
    <xf numFmtId="0" fontId="79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80" fillId="0" borderId="13" xfId="0" applyFont="1" applyBorder="1" applyAlignment="1">
      <alignment horizontal="justify" vertical="center" wrapText="1"/>
    </xf>
    <xf numFmtId="181" fontId="79" fillId="0" borderId="13" xfId="113" applyFont="1" applyBorder="1" applyAlignment="1">
      <alignment vertical="center" wrapText="1"/>
    </xf>
    <xf numFmtId="181" fontId="80" fillId="0" borderId="13" xfId="113" applyFont="1" applyBorder="1" applyAlignment="1">
      <alignment horizontal="justify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6" fillId="0" borderId="0" xfId="0" applyFont="1" applyAlignment="1">
      <alignment wrapText="1"/>
    </xf>
    <xf numFmtId="0" fontId="79" fillId="0" borderId="14" xfId="0" applyFont="1" applyBorder="1" applyAlignment="1">
      <alignment horizontal="justify" vertical="center" wrapText="1"/>
    </xf>
    <xf numFmtId="0" fontId="79" fillId="0" borderId="15" xfId="0" applyFont="1" applyBorder="1" applyAlignment="1">
      <alignment horizontal="justify" vertical="center" wrapText="1"/>
    </xf>
    <xf numFmtId="0" fontId="79" fillId="0" borderId="16" xfId="0" applyFont="1" applyBorder="1" applyAlignment="1">
      <alignment horizontal="justify" vertical="center" wrapText="1"/>
    </xf>
    <xf numFmtId="0" fontId="77" fillId="0" borderId="17" xfId="0" applyFont="1" applyBorder="1" applyAlignment="1">
      <alignment horizontal="center"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210" fontId="79" fillId="0" borderId="13" xfId="113" applyNumberFormat="1" applyFont="1" applyBorder="1" applyAlignment="1">
      <alignment vertical="center" wrapText="1"/>
    </xf>
    <xf numFmtId="0" fontId="77" fillId="0" borderId="0" xfId="0" applyFont="1" applyAlignment="1">
      <alignment wrapText="1"/>
    </xf>
    <xf numFmtId="0" fontId="81" fillId="0" borderId="18" xfId="0" applyFont="1" applyBorder="1" applyAlignment="1">
      <alignment vertical="top" wrapText="1"/>
    </xf>
    <xf numFmtId="0" fontId="81" fillId="0" borderId="19" xfId="0" applyFont="1" applyBorder="1" applyAlignment="1">
      <alignment vertical="top" wrapText="1"/>
    </xf>
    <xf numFmtId="4" fontId="81" fillId="0" borderId="20" xfId="0" applyNumberFormat="1" applyFont="1" applyBorder="1" applyAlignment="1">
      <alignment horizontal="center" vertical="top" wrapText="1"/>
    </xf>
    <xf numFmtId="4" fontId="81" fillId="0" borderId="18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74" fillId="0" borderId="0" xfId="0" applyFont="1" applyAlignment="1">
      <alignment wrapText="1"/>
    </xf>
    <xf numFmtId="0" fontId="82" fillId="0" borderId="0" xfId="0" applyFont="1" applyAlignment="1">
      <alignment horizontal="center" vertical="center"/>
    </xf>
    <xf numFmtId="0" fontId="3" fillId="0" borderId="0" xfId="69" applyAlignment="1" applyProtection="1">
      <alignment horizontal="center" vertical="center"/>
      <protection/>
    </xf>
    <xf numFmtId="0" fontId="3" fillId="0" borderId="0" xfId="69" applyAlignment="1" applyProtection="1">
      <alignment/>
      <protection/>
    </xf>
    <xf numFmtId="0" fontId="79" fillId="0" borderId="13" xfId="0" applyFont="1" applyBorder="1" applyAlignment="1">
      <alignment horizontal="left" vertical="center" wrapText="1"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0" fontId="79" fillId="0" borderId="21" xfId="0" applyFont="1" applyBorder="1" applyAlignment="1">
      <alignment vertical="center" wrapText="1"/>
    </xf>
    <xf numFmtId="0" fontId="79" fillId="0" borderId="13" xfId="0" applyFont="1" applyBorder="1" applyAlignment="1">
      <alignment horizontal="right" vertical="center" wrapText="1"/>
    </xf>
    <xf numFmtId="0" fontId="79" fillId="0" borderId="21" xfId="0" applyFont="1" applyBorder="1" applyAlignment="1">
      <alignment horizontal="left" vertical="center" wrapText="1"/>
    </xf>
    <xf numFmtId="181" fontId="79" fillId="0" borderId="13" xfId="113" applyFont="1" applyBorder="1" applyAlignment="1">
      <alignment horizontal="right" vertical="center" wrapText="1"/>
    </xf>
    <xf numFmtId="0" fontId="79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 indent="2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justify" vertical="center"/>
    </xf>
    <xf numFmtId="49" fontId="0" fillId="0" borderId="0" xfId="0" applyNumberFormat="1" applyAlignment="1">
      <alignment/>
    </xf>
    <xf numFmtId="49" fontId="0" fillId="0" borderId="2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13" xfId="0" applyFont="1" applyBorder="1" applyAlignment="1">
      <alignment horizontal="justify" vertical="center" wrapText="1"/>
    </xf>
    <xf numFmtId="0" fontId="83" fillId="0" borderId="13" xfId="0" applyFont="1" applyBorder="1" applyAlignment="1">
      <alignment vertical="center" wrapText="1"/>
    </xf>
    <xf numFmtId="0" fontId="83" fillId="0" borderId="26" xfId="0" applyFont="1" applyBorder="1" applyAlignment="1">
      <alignment horizontal="justify" vertical="center" wrapText="1"/>
    </xf>
    <xf numFmtId="0" fontId="83" fillId="0" borderId="22" xfId="0" applyFont="1" applyBorder="1" applyAlignment="1">
      <alignment horizontal="justify" vertical="center" wrapText="1"/>
    </xf>
    <xf numFmtId="0" fontId="83" fillId="0" borderId="27" xfId="0" applyFont="1" applyBorder="1" applyAlignment="1">
      <alignment horizontal="justify" vertical="center" wrapText="1"/>
    </xf>
    <xf numFmtId="0" fontId="83" fillId="0" borderId="17" xfId="0" applyFont="1" applyBorder="1" applyAlignment="1">
      <alignment horizontal="justify" vertical="center" wrapText="1"/>
    </xf>
    <xf numFmtId="0" fontId="83" fillId="0" borderId="21" xfId="0" applyFont="1" applyBorder="1" applyAlignment="1">
      <alignment horizontal="justify" vertical="center" wrapText="1"/>
    </xf>
    <xf numFmtId="0" fontId="83" fillId="0" borderId="17" xfId="0" applyFont="1" applyBorder="1" applyAlignment="1">
      <alignment wrapText="1"/>
    </xf>
    <xf numFmtId="0" fontId="83" fillId="0" borderId="21" xfId="0" applyFont="1" applyBorder="1" applyAlignment="1">
      <alignment wrapText="1"/>
    </xf>
    <xf numFmtId="0" fontId="83" fillId="0" borderId="0" xfId="0" applyFont="1" applyAlignment="1">
      <alignment wrapText="1"/>
    </xf>
    <xf numFmtId="0" fontId="83" fillId="0" borderId="28" xfId="0" applyFont="1" applyBorder="1" applyAlignment="1">
      <alignment horizontal="justify" vertical="center" wrapText="1"/>
    </xf>
    <xf numFmtId="0" fontId="83" fillId="0" borderId="0" xfId="0" applyFont="1" applyAlignment="1">
      <alignment vertical="center" wrapText="1"/>
    </xf>
    <xf numFmtId="0" fontId="83" fillId="0" borderId="29" xfId="0" applyFont="1" applyBorder="1" applyAlignment="1">
      <alignment horizontal="justify" vertical="center" wrapText="1"/>
    </xf>
    <xf numFmtId="0" fontId="83" fillId="0" borderId="30" xfId="0" applyFont="1" applyBorder="1" applyAlignment="1">
      <alignment horizontal="justify" vertical="center" wrapText="1"/>
    </xf>
    <xf numFmtId="0" fontId="83" fillId="0" borderId="23" xfId="0" applyFont="1" applyBorder="1" applyAlignment="1">
      <alignment horizontal="justify" vertical="center" wrapText="1"/>
    </xf>
    <xf numFmtId="0" fontId="83" fillId="0" borderId="25" xfId="0" applyFont="1" applyBorder="1" applyAlignment="1">
      <alignment vertical="center" wrapText="1"/>
    </xf>
    <xf numFmtId="0" fontId="83" fillId="0" borderId="31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83" fillId="0" borderId="21" xfId="0" applyFont="1" applyBorder="1" applyAlignment="1">
      <alignment vertical="center" wrapText="1"/>
    </xf>
    <xf numFmtId="0" fontId="83" fillId="0" borderId="22" xfId="0" applyFont="1" applyBorder="1" applyAlignment="1">
      <alignment vertical="center" wrapText="1"/>
    </xf>
    <xf numFmtId="0" fontId="83" fillId="0" borderId="26" xfId="0" applyFont="1" applyBorder="1" applyAlignment="1">
      <alignment vertical="center" wrapText="1"/>
    </xf>
    <xf numFmtId="0" fontId="83" fillId="0" borderId="27" xfId="0" applyFont="1" applyBorder="1" applyAlignment="1">
      <alignment wrapText="1"/>
    </xf>
    <xf numFmtId="0" fontId="83" fillId="0" borderId="26" xfId="0" applyFont="1" applyBorder="1" applyAlignment="1">
      <alignment wrapText="1"/>
    </xf>
    <xf numFmtId="0" fontId="83" fillId="0" borderId="22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2"/>
    </xf>
    <xf numFmtId="0" fontId="0" fillId="0" borderId="22" xfId="0" applyBorder="1" applyAlignment="1">
      <alignment horizontal="left" vertical="center" wrapText="1" indent="2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horizontal="left" vertical="center" wrapText="1" indent="4"/>
    </xf>
    <xf numFmtId="0" fontId="83" fillId="0" borderId="26" xfId="0" applyFont="1" applyBorder="1" applyAlignment="1">
      <alignment wrapText="1"/>
    </xf>
    <xf numFmtId="0" fontId="83" fillId="0" borderId="27" xfId="0" applyFont="1" applyBorder="1" applyAlignment="1">
      <alignment wrapText="1"/>
    </xf>
    <xf numFmtId="0" fontId="83" fillId="0" borderId="21" xfId="0" applyFont="1" applyBorder="1" applyAlignment="1">
      <alignment horizontal="justify" vertical="center" wrapText="1"/>
    </xf>
    <xf numFmtId="0" fontId="83" fillId="0" borderId="22" xfId="0" applyFont="1" applyBorder="1" applyAlignment="1">
      <alignment horizontal="justify" vertical="center" wrapText="1"/>
    </xf>
    <xf numFmtId="49" fontId="0" fillId="0" borderId="13" xfId="0" applyNumberForma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32" xfId="0" applyBorder="1" applyAlignment="1">
      <alignment horizontal="justify" vertical="center"/>
    </xf>
    <xf numFmtId="0" fontId="0" fillId="0" borderId="13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173" fontId="83" fillId="0" borderId="13" xfId="0" applyNumberFormat="1" applyFont="1" applyBorder="1" applyAlignment="1">
      <alignment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83" fillId="0" borderId="13" xfId="0" applyFont="1" applyBorder="1" applyAlignment="1">
      <alignment vertical="center" wrapText="1"/>
    </xf>
    <xf numFmtId="0" fontId="83" fillId="0" borderId="13" xfId="0" applyFont="1" applyBorder="1" applyAlignment="1">
      <alignment horizontal="justify" vertical="center" wrapText="1"/>
    </xf>
    <xf numFmtId="0" fontId="83" fillId="0" borderId="34" xfId="0" applyFont="1" applyBorder="1" applyAlignment="1">
      <alignment horizontal="justify" vertical="center" wrapText="1"/>
    </xf>
    <xf numFmtId="0" fontId="83" fillId="0" borderId="28" xfId="0" applyFont="1" applyBorder="1" applyAlignment="1">
      <alignment horizontal="justify" vertical="center" wrapText="1"/>
    </xf>
    <xf numFmtId="0" fontId="83" fillId="0" borderId="26" xfId="0" applyFont="1" applyBorder="1" applyAlignment="1">
      <alignment wrapText="1"/>
    </xf>
    <xf numFmtId="0" fontId="83" fillId="0" borderId="27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Font="1" applyAlignment="1">
      <alignment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37" borderId="0" xfId="0" applyFill="1" applyAlignment="1">
      <alignment/>
    </xf>
    <xf numFmtId="181" fontId="0" fillId="0" borderId="0" xfId="0" applyNumberFormat="1" applyAlignment="1">
      <alignment/>
    </xf>
    <xf numFmtId="212" fontId="0" fillId="0" borderId="0" xfId="0" applyNumberFormat="1" applyAlignment="1">
      <alignment/>
    </xf>
    <xf numFmtId="0" fontId="0" fillId="37" borderId="13" xfId="0" applyFill="1" applyBorder="1" applyAlignment="1">
      <alignment horizontal="center" vertical="center" wrapText="1"/>
    </xf>
    <xf numFmtId="49" fontId="0" fillId="37" borderId="13" xfId="103" applyNumberFormat="1" applyFont="1" applyFill="1" applyBorder="1" applyAlignment="1" applyProtection="1">
      <alignment horizontal="left" vertical="center" wrapText="1"/>
      <protection locked="0"/>
    </xf>
    <xf numFmtId="49" fontId="3" fillId="37" borderId="13" xfId="69" applyNumberFormat="1" applyFill="1" applyBorder="1" applyAlignment="1" applyProtection="1">
      <alignment horizontal="left" vertical="center" wrapText="1"/>
      <protection locked="0"/>
    </xf>
    <xf numFmtId="0" fontId="63" fillId="37" borderId="13" xfId="72" applyFill="1" applyBorder="1" applyAlignment="1">
      <alignment vertical="center" wrapText="1"/>
    </xf>
    <xf numFmtId="0" fontId="3" fillId="37" borderId="0" xfId="69" applyFill="1" applyAlignment="1" applyProtection="1">
      <alignment vertical="center" wrapText="1"/>
      <protection/>
    </xf>
    <xf numFmtId="0" fontId="0" fillId="37" borderId="13" xfId="0" applyFill="1" applyBorder="1" applyAlignment="1">
      <alignment horizontal="left" vertical="center" wrapText="1" indent="2"/>
    </xf>
    <xf numFmtId="0" fontId="0" fillId="37" borderId="13" xfId="0" applyFill="1" applyBorder="1" applyAlignment="1">
      <alignment vertical="center" wrapText="1"/>
    </xf>
    <xf numFmtId="14" fontId="0" fillId="37" borderId="13" xfId="0" applyNumberFormat="1" applyFill="1" applyBorder="1" applyAlignment="1">
      <alignment vertical="center" wrapText="1"/>
    </xf>
    <xf numFmtId="181" fontId="0" fillId="37" borderId="13" xfId="113" applyFont="1" applyFill="1" applyBorder="1" applyAlignment="1">
      <alignment vertical="center" wrapText="1"/>
    </xf>
    <xf numFmtId="0" fontId="0" fillId="37" borderId="25" xfId="0" applyFill="1" applyBorder="1" applyAlignment="1">
      <alignment horizontal="center" vertical="center" wrapText="1"/>
    </xf>
    <xf numFmtId="181" fontId="6" fillId="37" borderId="13" xfId="113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/>
    </xf>
    <xf numFmtId="0" fontId="4" fillId="0" borderId="3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5" xfId="69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85" fillId="0" borderId="17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0" borderId="38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83" fillId="0" borderId="40" xfId="0" applyFont="1" applyBorder="1" applyAlignment="1">
      <alignment horizontal="justify" vertical="center" wrapText="1"/>
    </xf>
    <xf numFmtId="0" fontId="83" fillId="0" borderId="41" xfId="0" applyFont="1" applyBorder="1" applyAlignment="1">
      <alignment horizontal="justify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83" fillId="0" borderId="13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4"/>
    </xf>
    <xf numFmtId="0" fontId="83" fillId="0" borderId="13" xfId="0" applyFont="1" applyBorder="1" applyAlignment="1">
      <alignment vertical="center" wrapText="1"/>
    </xf>
    <xf numFmtId="0" fontId="83" fillId="0" borderId="13" xfId="0" applyFont="1" applyBorder="1" applyAlignment="1">
      <alignment horizontal="justify" vertical="center" wrapText="1"/>
    </xf>
    <xf numFmtId="0" fontId="83" fillId="0" borderId="33" xfId="0" applyFont="1" applyBorder="1" applyAlignment="1">
      <alignment horizontal="justify" vertical="center" wrapText="1"/>
    </xf>
    <xf numFmtId="0" fontId="83" fillId="0" borderId="35" xfId="0" applyFont="1" applyBorder="1" applyAlignment="1">
      <alignment horizontal="justify" vertical="center" wrapText="1"/>
    </xf>
    <xf numFmtId="0" fontId="83" fillId="0" borderId="32" xfId="0" applyFont="1" applyBorder="1" applyAlignment="1">
      <alignment horizontal="justify" vertical="center" wrapText="1"/>
    </xf>
    <xf numFmtId="0" fontId="83" fillId="0" borderId="26" xfId="0" applyFont="1" applyBorder="1" applyAlignment="1">
      <alignment horizontal="justify" vertical="center" wrapText="1"/>
    </xf>
    <xf numFmtId="0" fontId="83" fillId="0" borderId="34" xfId="0" applyFont="1" applyBorder="1" applyAlignment="1">
      <alignment horizontal="justify" vertical="center" wrapText="1"/>
    </xf>
    <xf numFmtId="0" fontId="83" fillId="0" borderId="27" xfId="0" applyFont="1" applyBorder="1" applyAlignment="1">
      <alignment horizontal="justify" vertical="center" wrapText="1"/>
    </xf>
    <xf numFmtId="0" fontId="83" fillId="0" borderId="0" xfId="0" applyFont="1" applyBorder="1" applyAlignment="1">
      <alignment horizontal="justify" vertical="center" wrapText="1"/>
    </xf>
    <xf numFmtId="0" fontId="83" fillId="0" borderId="28" xfId="0" applyFont="1" applyBorder="1" applyAlignment="1">
      <alignment horizontal="justify"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83" fillId="0" borderId="46" xfId="0" applyFont="1" applyBorder="1" applyAlignment="1">
      <alignment vertical="center" wrapText="1"/>
    </xf>
    <xf numFmtId="0" fontId="83" fillId="0" borderId="47" xfId="0" applyFont="1" applyBorder="1" applyAlignment="1">
      <alignment vertical="center" wrapText="1"/>
    </xf>
    <xf numFmtId="0" fontId="83" fillId="0" borderId="48" xfId="0" applyFont="1" applyBorder="1" applyAlignment="1">
      <alignment horizontal="justify" vertical="center" wrapText="1"/>
    </xf>
    <xf numFmtId="0" fontId="83" fillId="0" borderId="49" xfId="0" applyFont="1" applyBorder="1" applyAlignment="1">
      <alignment horizontal="justify" vertical="center" wrapText="1"/>
    </xf>
    <xf numFmtId="0" fontId="83" fillId="0" borderId="50" xfId="0" applyFont="1" applyBorder="1" applyAlignment="1">
      <alignment horizontal="justify" vertical="center" wrapText="1"/>
    </xf>
    <xf numFmtId="0" fontId="83" fillId="0" borderId="51" xfId="0" applyFont="1" applyBorder="1" applyAlignment="1">
      <alignment horizontal="justify" vertical="center" wrapText="1"/>
    </xf>
    <xf numFmtId="0" fontId="83" fillId="0" borderId="25" xfId="0" applyFont="1" applyBorder="1" applyAlignment="1">
      <alignment vertical="center" wrapText="1"/>
    </xf>
    <xf numFmtId="0" fontId="83" fillId="0" borderId="31" xfId="0" applyFont="1" applyBorder="1" applyAlignment="1">
      <alignment vertical="center" wrapText="1"/>
    </xf>
    <xf numFmtId="0" fontId="83" fillId="0" borderId="32" xfId="0" applyFont="1" applyBorder="1" applyAlignment="1">
      <alignment wrapText="1"/>
    </xf>
    <xf numFmtId="0" fontId="83" fillId="0" borderId="26" xfId="0" applyFont="1" applyBorder="1" applyAlignment="1">
      <alignment wrapText="1"/>
    </xf>
    <xf numFmtId="0" fontId="83" fillId="0" borderId="34" xfId="0" applyFont="1" applyBorder="1" applyAlignment="1">
      <alignment wrapText="1"/>
    </xf>
    <xf numFmtId="0" fontId="83" fillId="0" borderId="27" xfId="0" applyFont="1" applyBorder="1" applyAlignment="1">
      <alignment wrapText="1"/>
    </xf>
    <xf numFmtId="0" fontId="83" fillId="0" borderId="33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3" fillId="0" borderId="33" xfId="0" applyFont="1" applyBorder="1" applyAlignment="1">
      <alignment wrapText="1"/>
    </xf>
    <xf numFmtId="0" fontId="83" fillId="0" borderId="35" xfId="0" applyFont="1" applyBorder="1" applyAlignment="1">
      <alignment wrapText="1"/>
    </xf>
    <xf numFmtId="0" fontId="83" fillId="0" borderId="21" xfId="0" applyFont="1" applyBorder="1" applyAlignment="1">
      <alignment horizontal="justify" vertical="center" wrapText="1"/>
    </xf>
    <xf numFmtId="0" fontId="83" fillId="0" borderId="22" xfId="0" applyFont="1" applyBorder="1" applyAlignment="1">
      <alignment horizontal="justify" vertical="center" wrapText="1"/>
    </xf>
    <xf numFmtId="0" fontId="83" fillId="0" borderId="17" xfId="0" applyFont="1" applyBorder="1" applyAlignment="1">
      <alignment horizontal="center" wrapText="1"/>
    </xf>
    <xf numFmtId="0" fontId="83" fillId="0" borderId="21" xfId="0" applyFont="1" applyBorder="1" applyAlignment="1">
      <alignment horizontal="center" wrapText="1"/>
    </xf>
    <xf numFmtId="0" fontId="83" fillId="0" borderId="22" xfId="0" applyFont="1" applyBorder="1" applyAlignment="1">
      <alignment horizontal="center" wrapText="1"/>
    </xf>
    <xf numFmtId="0" fontId="0" fillId="0" borderId="25" xfId="0" applyBorder="1" applyAlignment="1">
      <alignment horizontal="justify" vertical="center" wrapText="1"/>
    </xf>
    <xf numFmtId="0" fontId="87" fillId="0" borderId="13" xfId="0" applyFont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0" fillId="37" borderId="25" xfId="0" applyFill="1" applyBorder="1" applyAlignment="1">
      <alignment vertical="center" wrapText="1"/>
    </xf>
    <xf numFmtId="14" fontId="87" fillId="0" borderId="13" xfId="0" applyNumberFormat="1" applyFont="1" applyBorder="1" applyAlignment="1">
      <alignment vertical="center" wrapText="1"/>
    </xf>
    <xf numFmtId="0" fontId="87" fillId="0" borderId="25" xfId="0" applyFont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83" fillId="0" borderId="0" xfId="0" applyFont="1" applyFill="1" applyAlignment="1">
      <alignment wrapText="1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7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81" fontId="6" fillId="0" borderId="13" xfId="116" applyFont="1" applyFill="1" applyBorder="1" applyAlignment="1">
      <alignment vertical="center" wrapText="1"/>
    </xf>
    <xf numFmtId="181" fontId="0" fillId="0" borderId="13" xfId="116" applyFont="1" applyFill="1" applyBorder="1" applyAlignment="1">
      <alignment vertical="center" wrapText="1"/>
    </xf>
    <xf numFmtId="181" fontId="0" fillId="0" borderId="13" xfId="116" applyFont="1" applyFill="1" applyBorder="1" applyAlignment="1">
      <alignment horizontal="center" vertical="center" wrapText="1"/>
    </xf>
    <xf numFmtId="181" fontId="0" fillId="0" borderId="13" xfId="116" applyFont="1" applyFill="1" applyBorder="1" applyAlignment="1">
      <alignment vertical="center" wrapText="1"/>
    </xf>
    <xf numFmtId="181" fontId="88" fillId="0" borderId="13" xfId="116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vertical="center" wrapText="1"/>
    </xf>
    <xf numFmtId="0" fontId="86" fillId="0" borderId="41" xfId="0" applyFont="1" applyFill="1" applyBorder="1" applyAlignment="1">
      <alignment vertical="center" wrapText="1"/>
    </xf>
    <xf numFmtId="0" fontId="86" fillId="0" borderId="24" xfId="0" applyFont="1" applyFill="1" applyBorder="1" applyAlignment="1">
      <alignment vertical="center" wrapText="1"/>
    </xf>
    <xf numFmtId="0" fontId="86" fillId="0" borderId="17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  <xf numFmtId="0" fontId="3" fillId="0" borderId="13" xfId="69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 indent="2"/>
    </xf>
    <xf numFmtId="0" fontId="3" fillId="0" borderId="17" xfId="69" applyFill="1" applyBorder="1" applyAlignment="1" applyProtection="1">
      <alignment vertical="center" wrapText="1"/>
      <protection/>
    </xf>
    <xf numFmtId="0" fontId="83" fillId="0" borderId="17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 indent="2"/>
    </xf>
    <xf numFmtId="0" fontId="0" fillId="0" borderId="21" xfId="0" applyFill="1" applyBorder="1" applyAlignment="1">
      <alignment vertical="center" wrapText="1"/>
    </xf>
    <xf numFmtId="0" fontId="83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wrapText="1" indent="2"/>
    </xf>
    <xf numFmtId="0" fontId="0" fillId="0" borderId="22" xfId="0" applyFill="1" applyBorder="1" applyAlignment="1">
      <alignment vertical="center" wrapText="1"/>
    </xf>
    <xf numFmtId="0" fontId="83" fillId="0" borderId="22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2" fontId="0" fillId="0" borderId="21" xfId="0" applyNumberFormat="1" applyFill="1" applyBorder="1" applyAlignment="1">
      <alignment/>
    </xf>
  </cellXfs>
  <cellStyles count="10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" xfId="71"/>
    <cellStyle name="Гиперссылка 3" xfId="72"/>
    <cellStyle name="Гиперссылка 4" xfId="73"/>
    <cellStyle name="Гиперссылка 4 2" xfId="74"/>
    <cellStyle name="Гиперссылка 4 2 2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2" xfId="87"/>
    <cellStyle name="Обычный 12 2" xfId="88"/>
    <cellStyle name="Обычный 12 3" xfId="89"/>
    <cellStyle name="Обычный 13" xfId="90"/>
    <cellStyle name="Обычный 14" xfId="91"/>
    <cellStyle name="Обычный 2" xfId="92"/>
    <cellStyle name="Обычный 2 6" xfId="93"/>
    <cellStyle name="Обычный 2 7" xfId="94"/>
    <cellStyle name="Обычный 2_Новая инструкция1_фст" xfId="95"/>
    <cellStyle name="Обычный 3" xfId="96"/>
    <cellStyle name="Обычный 3 2" xfId="97"/>
    <cellStyle name="Обычный 3 3" xfId="98"/>
    <cellStyle name="Обычный 4" xfId="99"/>
    <cellStyle name="Обычный 5" xfId="100"/>
    <cellStyle name="Обычный 6" xfId="101"/>
    <cellStyle name="Обычный 7" xfId="102"/>
    <cellStyle name="Обычный_Мониторинг инвестиций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Финансовый 3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" TargetMode="External" /><Relationship Id="rId2" Type="http://schemas.openxmlformats.org/officeDocument/2006/relationships/hyperlink" Target="mailto:ooorn-ung@ung.rosneft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download/download.html?id=961579" TargetMode="External" /><Relationship Id="rId2" Type="http://schemas.openxmlformats.org/officeDocument/2006/relationships/hyperlink" Target="http://zakupki.gov.ru/223/plan/public/plan/info/positions.html?planId=372535&amp;planInfoId=2414729&amp;versioned=true&amp;activeTab=4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" TargetMode="External" /><Relationship Id="rId2" Type="http://schemas.openxmlformats.org/officeDocument/2006/relationships/hyperlink" Target="mailto:ooorn-ung@ung.rosneft.ru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94ed1717-8471-4baa-a872-c31fc433db84" TargetMode="Externa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a1900269-fd4f-4570-ac27-6ed2e4d61695" TargetMode="Externa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clause/public/order-clause/info/documents.html?clauseId=12612&amp;clauseInfoId=511484&amp;versioned=&amp;activeTab=1" TargetMode="External" /><Relationship Id="rId2" Type="http://schemas.openxmlformats.org/officeDocument/2006/relationships/hyperlink" Target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 TargetMode="External" /><Relationship Id="rId3" Type="http://schemas.openxmlformats.org/officeDocument/2006/relationships/hyperlink" Target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 TargetMode="External" /><Relationship Id="rId4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995113ed-54e4-4779-9b3a-05224ce06ad8" TargetMode="External" /><Relationship Id="rId2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995113ed-54e4-4779-9b3a-05224ce06ad8" TargetMode="Externa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info4/pr6_23-12-16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30.140625" style="2" customWidth="1"/>
    <col min="4" max="4" width="30.421875" style="2" customWidth="1"/>
  </cols>
  <sheetData>
    <row r="1" ht="75">
      <c r="D1" s="40" t="s">
        <v>139</v>
      </c>
    </row>
    <row r="4" spans="1:4" ht="48" customHeight="1">
      <c r="A4" s="178" t="s">
        <v>140</v>
      </c>
      <c r="B4" s="179"/>
      <c r="C4" s="179"/>
      <c r="D4" s="179"/>
    </row>
    <row r="5" spans="1:4" ht="32.25" customHeight="1">
      <c r="A5" s="180" t="s">
        <v>3</v>
      </c>
      <c r="B5" s="181"/>
      <c r="C5" s="182" t="s">
        <v>4</v>
      </c>
      <c r="D5" s="182"/>
    </row>
    <row r="6" spans="1:4" ht="32.25" customHeight="1">
      <c r="A6" s="180" t="s">
        <v>5</v>
      </c>
      <c r="B6" s="181"/>
      <c r="C6" s="180" t="s">
        <v>24</v>
      </c>
      <c r="D6" s="181"/>
    </row>
    <row r="7" spans="1:4" ht="14.25" customHeight="1">
      <c r="A7" s="184" t="s">
        <v>14</v>
      </c>
      <c r="B7" s="185"/>
      <c r="C7" s="188" t="s">
        <v>18</v>
      </c>
      <c r="D7" s="189"/>
    </row>
    <row r="8" spans="1:4" ht="67.5" customHeight="1">
      <c r="A8" s="186"/>
      <c r="B8" s="187"/>
      <c r="C8" s="180" t="s">
        <v>21</v>
      </c>
      <c r="D8" s="181"/>
    </row>
    <row r="9" spans="1:4" ht="37.5" customHeight="1">
      <c r="A9" s="182" t="s">
        <v>6</v>
      </c>
      <c r="B9" s="182"/>
      <c r="C9" s="180" t="s">
        <v>22</v>
      </c>
      <c r="D9" s="181"/>
    </row>
    <row r="10" spans="1:4" ht="29.25" customHeight="1">
      <c r="A10" s="180" t="s">
        <v>7</v>
      </c>
      <c r="B10" s="181"/>
      <c r="C10" s="180" t="s">
        <v>23</v>
      </c>
      <c r="D10" s="181"/>
    </row>
    <row r="11" spans="1:4" ht="15" customHeight="1">
      <c r="A11" s="180" t="s">
        <v>15</v>
      </c>
      <c r="B11" s="181"/>
      <c r="C11" s="180" t="s">
        <v>36</v>
      </c>
      <c r="D11" s="181"/>
    </row>
    <row r="12" spans="1:4" ht="30.75" customHeight="1">
      <c r="A12" s="180" t="s">
        <v>100</v>
      </c>
      <c r="B12" s="181"/>
      <c r="C12" s="183" t="s">
        <v>94</v>
      </c>
      <c r="D12" s="181"/>
    </row>
    <row r="13" spans="1:4" ht="15">
      <c r="A13" s="182" t="s">
        <v>16</v>
      </c>
      <c r="B13" s="182"/>
      <c r="C13" s="183" t="s">
        <v>155</v>
      </c>
      <c r="D13" s="181"/>
    </row>
    <row r="14" spans="1:4" ht="61.5" customHeight="1">
      <c r="A14" s="180" t="s">
        <v>17</v>
      </c>
      <c r="B14" s="181"/>
      <c r="C14" s="180" t="s">
        <v>156</v>
      </c>
      <c r="D14" s="181"/>
    </row>
    <row r="15" spans="1:4" ht="27.75" customHeight="1">
      <c r="A15" s="180" t="s">
        <v>8</v>
      </c>
      <c r="B15" s="181"/>
      <c r="C15" s="180" t="s">
        <v>20</v>
      </c>
      <c r="D15" s="181"/>
    </row>
    <row r="16" spans="1:4" ht="30.75" customHeight="1">
      <c r="A16" s="180" t="s">
        <v>9</v>
      </c>
      <c r="B16" s="181"/>
      <c r="C16" s="180">
        <v>17.29</v>
      </c>
      <c r="D16" s="181"/>
    </row>
    <row r="17" spans="1:4" ht="30.75" customHeight="1" hidden="1">
      <c r="A17" s="33"/>
      <c r="B17" s="33"/>
      <c r="C17" s="180"/>
      <c r="D17" s="181"/>
    </row>
    <row r="18" spans="1:4" ht="30.75" customHeight="1">
      <c r="A18" s="180" t="s">
        <v>10</v>
      </c>
      <c r="B18" s="181"/>
      <c r="C18" s="180">
        <v>11</v>
      </c>
      <c r="D18" s="181"/>
    </row>
    <row r="19" spans="1:4" ht="30.75" customHeight="1">
      <c r="A19" s="180" t="s">
        <v>11</v>
      </c>
      <c r="B19" s="181"/>
      <c r="C19" s="180">
        <v>11</v>
      </c>
      <c r="D19" s="181"/>
    </row>
    <row r="22" spans="1:5" ht="43.5" customHeight="1">
      <c r="A22" s="178" t="s">
        <v>99</v>
      </c>
      <c r="B22" s="178"/>
      <c r="C22" s="178"/>
      <c r="D22" s="178"/>
      <c r="E22" s="3"/>
    </row>
    <row r="23" spans="1:5" ht="30" customHeight="1">
      <c r="A23" s="182" t="s">
        <v>12</v>
      </c>
      <c r="B23" s="182"/>
      <c r="C23" s="180" t="s">
        <v>0</v>
      </c>
      <c r="D23" s="181"/>
      <c r="E23" s="3"/>
    </row>
    <row r="24" spans="1:4" ht="15">
      <c r="A24" s="182" t="s">
        <v>13</v>
      </c>
      <c r="B24" s="182"/>
      <c r="C24" s="180" t="s">
        <v>157</v>
      </c>
      <c r="D24" s="181"/>
    </row>
    <row r="25" spans="1:4" ht="15">
      <c r="A25" s="175" t="s">
        <v>158</v>
      </c>
      <c r="B25" s="175"/>
      <c r="C25" s="176"/>
      <c r="D25" s="177"/>
    </row>
    <row r="26" spans="1:4" ht="48.75" customHeight="1">
      <c r="A26" s="171" t="s">
        <v>193</v>
      </c>
      <c r="B26" s="172"/>
      <c r="C26" s="173">
        <v>313.36</v>
      </c>
      <c r="D26" s="174"/>
    </row>
    <row r="27" spans="1:4" ht="89.25" customHeight="1">
      <c r="A27" s="171" t="s">
        <v>194</v>
      </c>
      <c r="B27" s="172"/>
      <c r="C27" s="173">
        <v>321.5</v>
      </c>
      <c r="D27" s="174"/>
    </row>
    <row r="28" spans="1:4" ht="48.75" customHeight="1">
      <c r="A28" s="171" t="s">
        <v>195</v>
      </c>
      <c r="B28" s="172"/>
      <c r="C28" s="173">
        <v>320.93</v>
      </c>
      <c r="D28" s="174"/>
    </row>
    <row r="29" spans="1:4" ht="87" customHeight="1">
      <c r="A29" s="171" t="s">
        <v>196</v>
      </c>
      <c r="B29" s="172"/>
      <c r="C29" s="173">
        <v>320.93</v>
      </c>
      <c r="D29" s="174"/>
    </row>
    <row r="30" spans="1:4" ht="48.75" customHeight="1">
      <c r="A30" s="171" t="s">
        <v>197</v>
      </c>
      <c r="B30" s="172"/>
      <c r="C30" s="173">
        <v>320.93</v>
      </c>
      <c r="D30" s="174"/>
    </row>
    <row r="31" spans="1:4" ht="30.75" customHeight="1">
      <c r="A31" s="180" t="s">
        <v>163</v>
      </c>
      <c r="B31" s="181"/>
      <c r="C31" s="180" t="s">
        <v>159</v>
      </c>
      <c r="D31" s="181"/>
    </row>
    <row r="32" spans="1:4" ht="122.25" customHeight="1">
      <c r="A32" s="182" t="s">
        <v>164</v>
      </c>
      <c r="B32" s="182"/>
      <c r="C32" s="180" t="s">
        <v>162</v>
      </c>
      <c r="D32" s="181"/>
    </row>
    <row r="36" ht="15">
      <c r="C36" s="48"/>
    </row>
    <row r="37" ht="15">
      <c r="C37" s="47"/>
    </row>
    <row r="40" spans="2:3" ht="15">
      <c r="B40" s="49"/>
      <c r="C40" s="48"/>
    </row>
    <row r="41" ht="15">
      <c r="C41" s="47"/>
    </row>
  </sheetData>
  <sheetProtection/>
  <mergeCells count="50">
    <mergeCell ref="C7:D7"/>
    <mergeCell ref="C9:D9"/>
    <mergeCell ref="C14:D14"/>
    <mergeCell ref="A12:B12"/>
    <mergeCell ref="C12:D12"/>
    <mergeCell ref="C11:D11"/>
    <mergeCell ref="A9:B9"/>
    <mergeCell ref="A11:B11"/>
    <mergeCell ref="A32:B32"/>
    <mergeCell ref="C32:D32"/>
    <mergeCell ref="C15:D15"/>
    <mergeCell ref="A19:B19"/>
    <mergeCell ref="A18:B18"/>
    <mergeCell ref="A22:D22"/>
    <mergeCell ref="C16:D16"/>
    <mergeCell ref="C17:D17"/>
    <mergeCell ref="C18:D18"/>
    <mergeCell ref="C19:D19"/>
    <mergeCell ref="A31:B31"/>
    <mergeCell ref="C31:D31"/>
    <mergeCell ref="A10:B10"/>
    <mergeCell ref="C10:D10"/>
    <mergeCell ref="A24:B24"/>
    <mergeCell ref="C24:D24"/>
    <mergeCell ref="A23:B23"/>
    <mergeCell ref="C23:D23"/>
    <mergeCell ref="A16:B16"/>
    <mergeCell ref="A15:B15"/>
    <mergeCell ref="A4:D4"/>
    <mergeCell ref="A5:B5"/>
    <mergeCell ref="C5:D5"/>
    <mergeCell ref="A13:B13"/>
    <mergeCell ref="C13:D13"/>
    <mergeCell ref="A14:B14"/>
    <mergeCell ref="C6:D6"/>
    <mergeCell ref="A6:B6"/>
    <mergeCell ref="C8:D8"/>
    <mergeCell ref="A7:B8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hyperlinks>
    <hyperlink ref="C12" r:id="rId1" display="http://www.yungjsc.com/"/>
    <hyperlink ref="C13" r:id="rId2" display="ooorn-ung@ung.rosnef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8515625" style="0" customWidth="1"/>
    <col min="2" max="2" width="39.421875" style="0" customWidth="1"/>
  </cols>
  <sheetData>
    <row r="1" spans="1:2" ht="15.75">
      <c r="A1" s="201" t="s">
        <v>91</v>
      </c>
      <c r="B1" s="201"/>
    </row>
    <row r="2" spans="1:2" ht="15.75">
      <c r="A2" s="201" t="s">
        <v>64</v>
      </c>
      <c r="B2" s="201"/>
    </row>
    <row r="3" spans="1:2" ht="15.75">
      <c r="A3" s="201" t="s">
        <v>135</v>
      </c>
      <c r="B3" s="201"/>
    </row>
    <row r="4" spans="1:2" ht="15.75">
      <c r="A4" s="201" t="s">
        <v>133</v>
      </c>
      <c r="B4" s="201"/>
    </row>
    <row r="5" ht="15">
      <c r="A5" s="21"/>
    </row>
    <row r="6" spans="1:2" ht="27">
      <c r="A6" s="22" t="s">
        <v>87</v>
      </c>
      <c r="B6" s="191" t="s">
        <v>154</v>
      </c>
    </row>
    <row r="7" spans="1:2" ht="40.5">
      <c r="A7" s="22" t="s">
        <v>88</v>
      </c>
      <c r="B7" s="192"/>
    </row>
    <row r="8" spans="1:2" ht="97.5" customHeight="1">
      <c r="A8" s="22" t="s">
        <v>89</v>
      </c>
      <c r="B8" s="192"/>
    </row>
    <row r="9" spans="1:2" ht="40.5">
      <c r="A9" s="22" t="s">
        <v>90</v>
      </c>
      <c r="B9" s="193"/>
    </row>
    <row r="10" ht="15">
      <c r="A10" s="21"/>
    </row>
    <row r="11" ht="15">
      <c r="A11" s="21"/>
    </row>
  </sheetData>
  <sheetProtection/>
  <mergeCells count="5">
    <mergeCell ref="B6:B9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5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46.421875" style="0" customWidth="1"/>
    <col min="2" max="2" width="37.8515625" style="0" customWidth="1"/>
    <col min="3" max="3" width="44.8515625" style="0" customWidth="1"/>
  </cols>
  <sheetData>
    <row r="1" spans="1:3" ht="72.75" customHeight="1">
      <c r="A1" s="178" t="s">
        <v>26</v>
      </c>
      <c r="B1" s="178"/>
      <c r="C1" s="178"/>
    </row>
    <row r="2" spans="1:2" ht="15">
      <c r="A2" s="16"/>
      <c r="B2" s="12"/>
    </row>
    <row r="3" spans="1:3" ht="135" customHeight="1">
      <c r="A3" s="17" t="s">
        <v>25</v>
      </c>
      <c r="B3" s="51" t="s">
        <v>190</v>
      </c>
      <c r="C3" s="31" t="s">
        <v>93</v>
      </c>
    </row>
    <row r="4" spans="1:3" ht="87.75" customHeight="1">
      <c r="A4" s="17" t="s">
        <v>136</v>
      </c>
      <c r="B4" s="38" t="s">
        <v>97</v>
      </c>
      <c r="C4" s="38" t="s">
        <v>98</v>
      </c>
    </row>
    <row r="5" spans="1:3" ht="110.25" customHeight="1">
      <c r="A5" s="17" t="s">
        <v>137</v>
      </c>
      <c r="B5" s="51" t="s">
        <v>191</v>
      </c>
      <c r="C5" s="38" t="s">
        <v>203</v>
      </c>
    </row>
  </sheetData>
  <sheetProtection/>
  <mergeCells count="1">
    <mergeCell ref="A1:C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:B5 C3">
      <formula1>900</formula1>
    </dataValidation>
  </dataValidations>
  <hyperlinks>
    <hyperlink ref="C4" r:id="rId1" display="http://zakupki.gov.ru/223/clause/public/download/download.html?id=961579"/>
    <hyperlink ref="C5" r:id="rId2" display="http://zakupki.gov.ru/223/plan/public/plan/info/positions.html?planId=372535&amp;planInfoId=2414729&amp;versioned=true&amp;activeTab=4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3.140625" style="0" customWidth="1"/>
    <col min="2" max="2" width="49.28125" style="0" customWidth="1"/>
  </cols>
  <sheetData>
    <row r="2" ht="15.75">
      <c r="A2" s="32" t="s">
        <v>34</v>
      </c>
    </row>
    <row r="3" ht="15.75">
      <c r="A3" s="32" t="s">
        <v>29</v>
      </c>
    </row>
    <row r="4" ht="15.75">
      <c r="A4" s="32" t="s">
        <v>138</v>
      </c>
    </row>
    <row r="5" ht="15">
      <c r="A5" s="21"/>
    </row>
    <row r="6" spans="1:2" ht="40.5">
      <c r="A6" s="25" t="s">
        <v>30</v>
      </c>
      <c r="B6" s="22" t="s">
        <v>35</v>
      </c>
    </row>
    <row r="7" spans="1:2" ht="15">
      <c r="A7" s="25" t="s">
        <v>31</v>
      </c>
      <c r="B7" s="24"/>
    </row>
    <row r="8" spans="1:2" ht="27">
      <c r="A8" s="22" t="s">
        <v>165</v>
      </c>
      <c r="B8" s="27">
        <v>217.41</v>
      </c>
    </row>
    <row r="9" spans="1:2" ht="27">
      <c r="A9" s="22" t="s">
        <v>166</v>
      </c>
      <c r="B9" s="27">
        <v>222.7</v>
      </c>
    </row>
    <row r="10" spans="1:2" ht="27">
      <c r="A10" s="22" t="s">
        <v>167</v>
      </c>
      <c r="B10" s="27">
        <v>222.3</v>
      </c>
    </row>
    <row r="11" spans="1:2" ht="27">
      <c r="A11" s="22" t="s">
        <v>168</v>
      </c>
      <c r="B11" s="27">
        <v>222.3</v>
      </c>
    </row>
    <row r="12" spans="1:2" ht="27">
      <c r="A12" s="22" t="s">
        <v>169</v>
      </c>
      <c r="B12" s="27">
        <v>222.3</v>
      </c>
    </row>
    <row r="13" spans="1:2" ht="15">
      <c r="A13" s="25" t="s">
        <v>32</v>
      </c>
      <c r="B13" s="25" t="s">
        <v>170</v>
      </c>
    </row>
    <row r="14" spans="1:2" ht="40.5">
      <c r="A14" s="22" t="s">
        <v>33</v>
      </c>
      <c r="B14" s="22" t="s">
        <v>204</v>
      </c>
    </row>
    <row r="15" spans="1:2" ht="15">
      <c r="A15" s="52" t="s">
        <v>205</v>
      </c>
      <c r="B15" s="53"/>
    </row>
    <row r="16" spans="1:2" ht="15">
      <c r="A16" s="54" t="s">
        <v>206</v>
      </c>
      <c r="B16" s="55">
        <v>43455.03</v>
      </c>
    </row>
    <row r="17" spans="1:2" ht="15">
      <c r="A17" s="54" t="s">
        <v>207</v>
      </c>
      <c r="B17" s="55" t="s">
        <v>27</v>
      </c>
    </row>
    <row r="18" spans="1:2" ht="15">
      <c r="A18" s="54" t="s">
        <v>208</v>
      </c>
      <c r="B18" s="55">
        <v>2182.17</v>
      </c>
    </row>
    <row r="19" spans="1:2" ht="15">
      <c r="A19" s="54" t="s">
        <v>209</v>
      </c>
      <c r="B19" s="55"/>
    </row>
    <row r="20" spans="1:2" ht="15">
      <c r="A20" s="54" t="s">
        <v>210</v>
      </c>
      <c r="B20" s="55" t="s">
        <v>27</v>
      </c>
    </row>
    <row r="21" spans="1:2" ht="15">
      <c r="A21" s="56" t="s">
        <v>211</v>
      </c>
      <c r="B21" s="55">
        <v>10.46</v>
      </c>
    </row>
    <row r="22" spans="1:2" ht="15">
      <c r="A22" s="52" t="s">
        <v>212</v>
      </c>
      <c r="B22" s="55"/>
    </row>
    <row r="23" spans="1:2" ht="15">
      <c r="A23" s="54" t="s">
        <v>206</v>
      </c>
      <c r="B23" s="55">
        <v>44947.65</v>
      </c>
    </row>
    <row r="24" spans="1:2" ht="15">
      <c r="A24" s="54" t="s">
        <v>207</v>
      </c>
      <c r="B24" s="55" t="s">
        <v>27</v>
      </c>
    </row>
    <row r="25" spans="1:2" ht="15">
      <c r="A25" s="54" t="s">
        <v>208</v>
      </c>
      <c r="B25" s="55">
        <v>2270.63</v>
      </c>
    </row>
    <row r="26" spans="1:2" ht="15">
      <c r="A26" s="54" t="s">
        <v>209</v>
      </c>
      <c r="B26" s="55"/>
    </row>
    <row r="27" spans="1:2" ht="15">
      <c r="A27" s="54" t="s">
        <v>210</v>
      </c>
      <c r="B27" s="55" t="s">
        <v>27</v>
      </c>
    </row>
    <row r="28" spans="1:2" ht="15">
      <c r="A28" s="56" t="s">
        <v>211</v>
      </c>
      <c r="B28" s="55">
        <v>10.9</v>
      </c>
    </row>
    <row r="29" spans="1:2" ht="15">
      <c r="A29" s="52" t="s">
        <v>213</v>
      </c>
      <c r="B29" s="55"/>
    </row>
    <row r="30" spans="1:2" ht="15">
      <c r="A30" s="54" t="s">
        <v>206</v>
      </c>
      <c r="B30" s="55">
        <v>44947.65</v>
      </c>
    </row>
    <row r="31" spans="1:2" ht="15">
      <c r="A31" s="54" t="s">
        <v>207</v>
      </c>
      <c r="B31" s="55" t="s">
        <v>27</v>
      </c>
    </row>
    <row r="32" spans="1:2" ht="15">
      <c r="A32" s="54" t="s">
        <v>208</v>
      </c>
      <c r="B32" s="55">
        <v>2270.63</v>
      </c>
    </row>
    <row r="33" spans="1:2" ht="15">
      <c r="A33" s="54" t="s">
        <v>209</v>
      </c>
      <c r="B33" s="55"/>
    </row>
    <row r="34" spans="1:2" ht="15">
      <c r="A34" s="54" t="s">
        <v>210</v>
      </c>
      <c r="B34" s="55" t="s">
        <v>27</v>
      </c>
    </row>
    <row r="35" spans="1:2" ht="15">
      <c r="A35" s="56" t="s">
        <v>211</v>
      </c>
      <c r="B35" s="55">
        <v>10.92</v>
      </c>
    </row>
    <row r="36" spans="1:2" ht="15">
      <c r="A36" s="52" t="s">
        <v>214</v>
      </c>
      <c r="B36" s="55"/>
    </row>
    <row r="37" spans="1:2" ht="15">
      <c r="A37" s="54" t="s">
        <v>206</v>
      </c>
      <c r="B37" s="55">
        <v>44947.65</v>
      </c>
    </row>
    <row r="38" spans="1:2" ht="15">
      <c r="A38" s="54" t="s">
        <v>207</v>
      </c>
      <c r="B38" s="55" t="s">
        <v>27</v>
      </c>
    </row>
    <row r="39" spans="1:2" ht="15">
      <c r="A39" s="54" t="s">
        <v>208</v>
      </c>
      <c r="B39" s="55">
        <v>2270.63</v>
      </c>
    </row>
    <row r="40" spans="1:2" ht="15">
      <c r="A40" s="54" t="s">
        <v>209</v>
      </c>
      <c r="B40" s="55"/>
    </row>
    <row r="41" spans="1:2" ht="15">
      <c r="A41" s="54" t="s">
        <v>210</v>
      </c>
      <c r="B41" s="55" t="s">
        <v>27</v>
      </c>
    </row>
    <row r="42" spans="1:2" ht="15">
      <c r="A42" s="56" t="s">
        <v>211</v>
      </c>
      <c r="B42" s="55">
        <v>10.92</v>
      </c>
    </row>
    <row r="43" spans="1:2" ht="15">
      <c r="A43" s="52" t="s">
        <v>215</v>
      </c>
      <c r="B43" s="55"/>
    </row>
    <row r="44" spans="1:2" ht="15">
      <c r="A44" s="54" t="s">
        <v>206</v>
      </c>
      <c r="B44" s="55">
        <v>44947.65</v>
      </c>
    </row>
    <row r="45" spans="1:2" ht="15">
      <c r="A45" s="54" t="s">
        <v>207</v>
      </c>
      <c r="B45" s="55" t="s">
        <v>27</v>
      </c>
    </row>
    <row r="46" spans="1:2" ht="15">
      <c r="A46" s="54" t="s">
        <v>208</v>
      </c>
      <c r="B46" s="55">
        <v>2270.63</v>
      </c>
    </row>
    <row r="47" spans="1:2" ht="15">
      <c r="A47" s="54" t="s">
        <v>209</v>
      </c>
      <c r="B47" s="55"/>
    </row>
    <row r="48" spans="1:2" ht="15">
      <c r="A48" s="54" t="s">
        <v>210</v>
      </c>
      <c r="B48" s="55" t="s">
        <v>27</v>
      </c>
    </row>
    <row r="49" spans="1:2" ht="15">
      <c r="A49" s="56" t="s">
        <v>211</v>
      </c>
      <c r="B49" s="55">
        <v>10.92</v>
      </c>
    </row>
    <row r="50" spans="1:2" ht="27">
      <c r="A50" s="50" t="s">
        <v>216</v>
      </c>
      <c r="B50" s="23"/>
    </row>
    <row r="51" spans="1:2" ht="15">
      <c r="A51" s="22" t="s">
        <v>171</v>
      </c>
      <c r="B51" s="26">
        <v>63456.53</v>
      </c>
    </row>
    <row r="52" spans="1:2" ht="15">
      <c r="A52" s="22" t="s">
        <v>172</v>
      </c>
      <c r="B52" s="26">
        <v>65007.97</v>
      </c>
    </row>
    <row r="53" spans="1:2" ht="15">
      <c r="A53" s="22" t="s">
        <v>173</v>
      </c>
      <c r="B53" s="26">
        <v>64884.63</v>
      </c>
    </row>
    <row r="54" spans="1:2" ht="15">
      <c r="A54" s="22" t="s">
        <v>174</v>
      </c>
      <c r="B54" s="26">
        <v>64884.63</v>
      </c>
    </row>
    <row r="55" spans="1:2" ht="15">
      <c r="A55" s="22" t="s">
        <v>175</v>
      </c>
      <c r="B55" s="26">
        <v>64884.63</v>
      </c>
    </row>
    <row r="56" spans="1:2" ht="27">
      <c r="A56" s="50" t="s">
        <v>176</v>
      </c>
      <c r="B56" s="22"/>
    </row>
    <row r="57" spans="1:2" ht="15">
      <c r="A57" s="22" t="s">
        <v>177</v>
      </c>
      <c r="B57" s="39">
        <v>291880</v>
      </c>
    </row>
    <row r="58" spans="1:2" ht="15">
      <c r="A58" s="22" t="s">
        <v>178</v>
      </c>
      <c r="B58" s="39">
        <v>291880</v>
      </c>
    </row>
    <row r="59" spans="1:2" ht="15">
      <c r="A59" s="22" t="s">
        <v>179</v>
      </c>
      <c r="B59" s="39">
        <v>291880</v>
      </c>
    </row>
    <row r="60" spans="1:2" ht="15">
      <c r="A60" s="22" t="s">
        <v>180</v>
      </c>
      <c r="B60" s="39">
        <v>291880</v>
      </c>
    </row>
    <row r="61" spans="1:2" ht="15">
      <c r="A61" s="22" t="s">
        <v>181</v>
      </c>
      <c r="B61" s="39">
        <v>291880</v>
      </c>
    </row>
    <row r="62" spans="1:2" ht="40.5">
      <c r="A62" s="22" t="s">
        <v>182</v>
      </c>
      <c r="B62" s="23">
        <v>0</v>
      </c>
    </row>
    <row r="63" spans="1:2" ht="54">
      <c r="A63" s="22" t="s">
        <v>183</v>
      </c>
      <c r="B63" s="2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3.140625" style="0" customWidth="1"/>
    <col min="2" max="2" width="49.28125" style="0" customWidth="1"/>
  </cols>
  <sheetData>
    <row r="2" ht="15.75">
      <c r="A2" s="32" t="s">
        <v>34</v>
      </c>
    </row>
    <row r="3" ht="15.75">
      <c r="A3" s="32" t="s">
        <v>29</v>
      </c>
    </row>
    <row r="4" ht="15.75">
      <c r="A4" s="32" t="s">
        <v>138</v>
      </c>
    </row>
    <row r="5" ht="15">
      <c r="A5" s="21"/>
    </row>
    <row r="6" spans="1:2" ht="40.5">
      <c r="A6" s="25" t="s">
        <v>30</v>
      </c>
      <c r="B6" s="22" t="s">
        <v>35</v>
      </c>
    </row>
    <row r="7" spans="1:2" ht="15">
      <c r="A7" s="25" t="s">
        <v>31</v>
      </c>
      <c r="B7" s="24"/>
    </row>
    <row r="8" spans="1:2" ht="27">
      <c r="A8" s="22" t="s">
        <v>184</v>
      </c>
      <c r="B8" s="27">
        <v>313.36</v>
      </c>
    </row>
    <row r="9" spans="1:2" ht="27">
      <c r="A9" s="22" t="s">
        <v>185</v>
      </c>
      <c r="B9" s="27">
        <v>321.5</v>
      </c>
    </row>
    <row r="10" spans="1:2" ht="27">
      <c r="A10" s="22" t="s">
        <v>186</v>
      </c>
      <c r="B10" s="27">
        <v>320.93</v>
      </c>
    </row>
    <row r="11" spans="1:2" ht="27">
      <c r="A11" s="22" t="s">
        <v>187</v>
      </c>
      <c r="B11" s="27">
        <v>320.93</v>
      </c>
    </row>
    <row r="12" spans="1:2" ht="27">
      <c r="A12" s="22" t="s">
        <v>188</v>
      </c>
      <c r="B12" s="27">
        <v>320.93</v>
      </c>
    </row>
    <row r="13" spans="1:2" ht="15">
      <c r="A13" s="25" t="s">
        <v>32</v>
      </c>
      <c r="B13" s="25" t="s">
        <v>170</v>
      </c>
    </row>
    <row r="14" spans="1:2" ht="40.5">
      <c r="A14" s="22" t="s">
        <v>33</v>
      </c>
      <c r="B14" s="22" t="s">
        <v>204</v>
      </c>
    </row>
    <row r="15" spans="1:2" ht="15">
      <c r="A15" s="52" t="s">
        <v>205</v>
      </c>
      <c r="B15" s="53"/>
    </row>
    <row r="16" spans="1:2" ht="15">
      <c r="A16" s="54" t="s">
        <v>206</v>
      </c>
      <c r="B16" s="55">
        <v>65844.42</v>
      </c>
    </row>
    <row r="17" spans="1:2" ht="15">
      <c r="A17" s="54" t="s">
        <v>207</v>
      </c>
      <c r="B17" s="55" t="s">
        <v>27</v>
      </c>
    </row>
    <row r="18" spans="1:2" ht="15">
      <c r="A18" s="54" t="s">
        <v>208</v>
      </c>
      <c r="B18" s="55">
        <v>3404.51</v>
      </c>
    </row>
    <row r="19" spans="1:2" ht="15">
      <c r="A19" s="54" t="s">
        <v>209</v>
      </c>
      <c r="B19" s="55"/>
    </row>
    <row r="20" spans="1:2" ht="15">
      <c r="A20" s="54" t="s">
        <v>210</v>
      </c>
      <c r="B20" s="55" t="s">
        <v>27</v>
      </c>
    </row>
    <row r="21" spans="1:2" ht="14.25" customHeight="1">
      <c r="A21" s="56" t="s">
        <v>211</v>
      </c>
      <c r="B21" s="55">
        <v>10.9</v>
      </c>
    </row>
    <row r="22" spans="1:2" ht="15">
      <c r="A22" s="52" t="s">
        <v>212</v>
      </c>
      <c r="B22" s="55"/>
    </row>
    <row r="23" spans="1:2" ht="15">
      <c r="A23" s="54" t="s">
        <v>206</v>
      </c>
      <c r="B23" s="55">
        <v>68155.03</v>
      </c>
    </row>
    <row r="24" spans="1:2" ht="15">
      <c r="A24" s="54" t="s">
        <v>207</v>
      </c>
      <c r="B24" s="55" t="s">
        <v>27</v>
      </c>
    </row>
    <row r="25" spans="1:2" ht="15">
      <c r="A25" s="54" t="s">
        <v>208</v>
      </c>
      <c r="B25" s="55">
        <v>3543.56</v>
      </c>
    </row>
    <row r="26" spans="1:2" ht="15">
      <c r="A26" s="54" t="s">
        <v>209</v>
      </c>
      <c r="B26" s="55"/>
    </row>
    <row r="27" spans="1:2" ht="15">
      <c r="A27" s="54" t="s">
        <v>210</v>
      </c>
      <c r="B27" s="55" t="s">
        <v>27</v>
      </c>
    </row>
    <row r="28" spans="1:2" ht="17.25" customHeight="1">
      <c r="A28" s="56" t="s">
        <v>211</v>
      </c>
      <c r="B28" s="55">
        <v>11.35</v>
      </c>
    </row>
    <row r="29" spans="1:2" ht="15">
      <c r="A29" s="52" t="s">
        <v>213</v>
      </c>
      <c r="B29" s="55"/>
    </row>
    <row r="30" spans="1:2" ht="15">
      <c r="A30" s="54" t="s">
        <v>206</v>
      </c>
      <c r="B30" s="55">
        <v>68155.03</v>
      </c>
    </row>
    <row r="31" spans="1:2" ht="15">
      <c r="A31" s="54" t="s">
        <v>207</v>
      </c>
      <c r="B31" s="55" t="s">
        <v>27</v>
      </c>
    </row>
    <row r="32" spans="1:2" ht="15">
      <c r="A32" s="54" t="s">
        <v>208</v>
      </c>
      <c r="B32" s="55">
        <v>3543.56</v>
      </c>
    </row>
    <row r="33" spans="1:2" ht="15">
      <c r="A33" s="54" t="s">
        <v>209</v>
      </c>
      <c r="B33" s="55"/>
    </row>
    <row r="34" spans="1:2" ht="15">
      <c r="A34" s="54" t="s">
        <v>210</v>
      </c>
      <c r="B34" s="55" t="s">
        <v>27</v>
      </c>
    </row>
    <row r="35" spans="1:2" ht="17.25" customHeight="1">
      <c r="A35" s="56" t="s">
        <v>211</v>
      </c>
      <c r="B35" s="55">
        <v>11.38</v>
      </c>
    </row>
    <row r="36" spans="1:2" ht="15">
      <c r="A36" s="52" t="s">
        <v>214</v>
      </c>
      <c r="B36" s="55"/>
    </row>
    <row r="37" spans="1:2" ht="15">
      <c r="A37" s="54" t="s">
        <v>206</v>
      </c>
      <c r="B37" s="55">
        <v>68155.03</v>
      </c>
    </row>
    <row r="38" spans="1:2" ht="15">
      <c r="A38" s="54" t="s">
        <v>207</v>
      </c>
      <c r="B38" s="55" t="s">
        <v>27</v>
      </c>
    </row>
    <row r="39" spans="1:2" ht="15">
      <c r="A39" s="54" t="s">
        <v>208</v>
      </c>
      <c r="B39" s="55">
        <v>3543.56</v>
      </c>
    </row>
    <row r="40" spans="1:2" ht="15">
      <c r="A40" s="54" t="s">
        <v>209</v>
      </c>
      <c r="B40" s="55"/>
    </row>
    <row r="41" spans="1:2" ht="15">
      <c r="A41" s="54" t="s">
        <v>210</v>
      </c>
      <c r="B41" s="55" t="s">
        <v>27</v>
      </c>
    </row>
    <row r="42" spans="1:2" ht="15">
      <c r="A42" s="56" t="s">
        <v>211</v>
      </c>
      <c r="B42" s="55">
        <v>11.38</v>
      </c>
    </row>
    <row r="43" spans="1:2" ht="15">
      <c r="A43" s="52" t="s">
        <v>215</v>
      </c>
      <c r="B43" s="55"/>
    </row>
    <row r="44" spans="1:2" ht="15">
      <c r="A44" s="54" t="s">
        <v>206</v>
      </c>
      <c r="B44" s="55">
        <v>68155.03</v>
      </c>
    </row>
    <row r="45" spans="1:2" ht="15">
      <c r="A45" s="54" t="s">
        <v>207</v>
      </c>
      <c r="B45" s="55" t="s">
        <v>27</v>
      </c>
    </row>
    <row r="46" spans="1:2" ht="15">
      <c r="A46" s="54" t="s">
        <v>208</v>
      </c>
      <c r="B46" s="55">
        <v>3543.56</v>
      </c>
    </row>
    <row r="47" spans="1:2" ht="15">
      <c r="A47" s="54" t="s">
        <v>209</v>
      </c>
      <c r="B47" s="55"/>
    </row>
    <row r="48" spans="1:2" ht="15">
      <c r="A48" s="54" t="s">
        <v>210</v>
      </c>
      <c r="B48" s="55" t="s">
        <v>27</v>
      </c>
    </row>
    <row r="49" spans="1:2" ht="15">
      <c r="A49" s="56" t="s">
        <v>211</v>
      </c>
      <c r="B49" s="55">
        <v>11.38</v>
      </c>
    </row>
    <row r="50" spans="1:2" ht="27">
      <c r="A50" s="50" t="s">
        <v>216</v>
      </c>
      <c r="B50" s="23"/>
    </row>
    <row r="51" spans="1:2" ht="15">
      <c r="A51" s="22" t="s">
        <v>171</v>
      </c>
      <c r="B51" s="26">
        <v>91462.73</v>
      </c>
    </row>
    <row r="52" spans="1:2" ht="15">
      <c r="A52" s="22" t="s">
        <v>172</v>
      </c>
      <c r="B52" s="26">
        <v>93840.16</v>
      </c>
    </row>
    <row r="53" spans="1:2" ht="15">
      <c r="A53" s="22" t="s">
        <v>173</v>
      </c>
      <c r="B53" s="26">
        <v>93673.85</v>
      </c>
    </row>
    <row r="54" spans="1:2" ht="15">
      <c r="A54" s="22" t="s">
        <v>174</v>
      </c>
      <c r="B54" s="26">
        <v>93673.85</v>
      </c>
    </row>
    <row r="55" spans="1:2" ht="15">
      <c r="A55" s="22" t="s">
        <v>175</v>
      </c>
      <c r="B55" s="26">
        <v>93673.85</v>
      </c>
    </row>
    <row r="56" spans="1:2" ht="27">
      <c r="A56" s="50" t="s">
        <v>189</v>
      </c>
      <c r="B56" s="22"/>
    </row>
    <row r="57" spans="1:2" ht="15">
      <c r="A57" s="22" t="s">
        <v>177</v>
      </c>
      <c r="B57" s="39">
        <v>291880</v>
      </c>
    </row>
    <row r="58" spans="1:2" ht="15">
      <c r="A58" s="22" t="s">
        <v>178</v>
      </c>
      <c r="B58" s="39">
        <v>291880</v>
      </c>
    </row>
    <row r="59" spans="1:2" ht="15">
      <c r="A59" s="22" t="s">
        <v>179</v>
      </c>
      <c r="B59" s="39">
        <v>291880</v>
      </c>
    </row>
    <row r="60" spans="1:2" ht="15">
      <c r="A60" s="22" t="s">
        <v>180</v>
      </c>
      <c r="B60" s="39">
        <v>291880</v>
      </c>
    </row>
    <row r="61" spans="1:2" ht="15">
      <c r="A61" s="22" t="s">
        <v>181</v>
      </c>
      <c r="B61" s="39">
        <v>291880</v>
      </c>
    </row>
    <row r="62" spans="1:2" ht="40.5">
      <c r="A62" s="22" t="s">
        <v>182</v>
      </c>
      <c r="B62" s="23">
        <v>0</v>
      </c>
    </row>
    <row r="63" spans="1:2" ht="54">
      <c r="A63" s="22" t="s">
        <v>183</v>
      </c>
      <c r="B63" s="2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28125" style="63" customWidth="1"/>
    <col min="2" max="2" width="64.7109375" style="0" customWidth="1"/>
    <col min="3" max="3" width="41.28125" style="0" customWidth="1"/>
    <col min="4" max="4" width="66.140625" style="84" customWidth="1"/>
    <col min="5" max="5" width="36.57421875" style="0" customWidth="1"/>
    <col min="6" max="6" width="20.8515625" style="0" customWidth="1"/>
    <col min="7" max="7" width="30.57421875" style="0" customWidth="1"/>
    <col min="8" max="8" width="73.140625" style="0" customWidth="1"/>
    <col min="17" max="17" width="35.7109375" style="0" customWidth="1"/>
  </cols>
  <sheetData>
    <row r="1" ht="15">
      <c r="A1" s="63" t="s">
        <v>686</v>
      </c>
    </row>
    <row r="2" ht="15">
      <c r="A2" s="21"/>
    </row>
    <row r="3" spans="1:4" ht="15">
      <c r="A3" s="202" t="s">
        <v>217</v>
      </c>
      <c r="B3" s="202"/>
      <c r="C3" s="202"/>
      <c r="D3" s="203" t="s">
        <v>218</v>
      </c>
    </row>
    <row r="4" spans="1:4" ht="15">
      <c r="A4" s="66" t="s">
        <v>219</v>
      </c>
      <c r="B4" s="67" t="s">
        <v>220</v>
      </c>
      <c r="C4" s="67" t="s">
        <v>221</v>
      </c>
      <c r="D4" s="204"/>
    </row>
    <row r="5" spans="1:4" ht="30">
      <c r="A5" s="69" t="s">
        <v>658</v>
      </c>
      <c r="B5" s="70" t="s">
        <v>222</v>
      </c>
      <c r="C5" s="80" t="s">
        <v>762</v>
      </c>
      <c r="D5" s="85" t="s">
        <v>223</v>
      </c>
    </row>
    <row r="6" spans="1:4" ht="15">
      <c r="A6" s="69" t="s">
        <v>659</v>
      </c>
      <c r="B6" s="70" t="s">
        <v>224</v>
      </c>
      <c r="C6" s="81" t="s">
        <v>225</v>
      </c>
      <c r="D6" s="86"/>
    </row>
    <row r="7" spans="1:4" ht="30">
      <c r="A7" s="69" t="s">
        <v>657</v>
      </c>
      <c r="B7" s="70" t="s">
        <v>226</v>
      </c>
      <c r="C7" s="80" t="s">
        <v>4</v>
      </c>
      <c r="D7" s="85" t="s">
        <v>227</v>
      </c>
    </row>
    <row r="8" spans="1:4" ht="15">
      <c r="A8" s="69" t="s">
        <v>660</v>
      </c>
      <c r="B8" s="70" t="s">
        <v>228</v>
      </c>
      <c r="C8" s="121" t="s">
        <v>820</v>
      </c>
      <c r="D8" s="85" t="s">
        <v>229</v>
      </c>
    </row>
    <row r="9" spans="1:4" ht="15">
      <c r="A9" s="69" t="s">
        <v>661</v>
      </c>
      <c r="B9" s="70" t="s">
        <v>230</v>
      </c>
      <c r="C9" s="121" t="s">
        <v>821</v>
      </c>
      <c r="D9" s="85" t="s">
        <v>231</v>
      </c>
    </row>
    <row r="10" spans="1:4" ht="15">
      <c r="A10" s="69" t="s">
        <v>670</v>
      </c>
      <c r="B10" s="70" t="s">
        <v>232</v>
      </c>
      <c r="C10" s="24" t="s">
        <v>18</v>
      </c>
      <c r="D10" s="85" t="s">
        <v>233</v>
      </c>
    </row>
    <row r="11" spans="1:4" ht="30">
      <c r="A11" s="69" t="s">
        <v>662</v>
      </c>
      <c r="B11" s="70" t="s">
        <v>234</v>
      </c>
      <c r="C11" s="80" t="s">
        <v>822</v>
      </c>
      <c r="D11" s="85" t="s">
        <v>235</v>
      </c>
    </row>
    <row r="12" spans="1:4" ht="60">
      <c r="A12" s="69" t="s">
        <v>663</v>
      </c>
      <c r="B12" s="70" t="s">
        <v>236</v>
      </c>
      <c r="C12" s="80" t="s">
        <v>823</v>
      </c>
      <c r="D12" s="86"/>
    </row>
    <row r="13" spans="1:4" ht="30">
      <c r="A13" s="69" t="s">
        <v>237</v>
      </c>
      <c r="B13" s="70" t="s">
        <v>238</v>
      </c>
      <c r="C13" s="81" t="s">
        <v>225</v>
      </c>
      <c r="D13" s="86"/>
    </row>
    <row r="14" spans="1:4" ht="15">
      <c r="A14" s="69" t="s">
        <v>664</v>
      </c>
      <c r="B14" s="70" t="s">
        <v>239</v>
      </c>
      <c r="C14" s="81" t="s">
        <v>225</v>
      </c>
      <c r="D14" s="86"/>
    </row>
    <row r="15" spans="1:4" ht="22.5">
      <c r="A15" s="69" t="s">
        <v>665</v>
      </c>
      <c r="B15" s="71" t="s">
        <v>240</v>
      </c>
      <c r="C15" s="80" t="s">
        <v>834</v>
      </c>
      <c r="D15" s="85" t="s">
        <v>241</v>
      </c>
    </row>
    <row r="16" spans="1:4" ht="22.5">
      <c r="A16" s="69" t="s">
        <v>666</v>
      </c>
      <c r="B16" s="71" t="s">
        <v>242</v>
      </c>
      <c r="C16" s="80" t="s">
        <v>835</v>
      </c>
      <c r="D16" s="85" t="s">
        <v>243</v>
      </c>
    </row>
    <row r="17" spans="1:4" ht="33.75">
      <c r="A17" s="69" t="s">
        <v>667</v>
      </c>
      <c r="B17" s="71" t="s">
        <v>244</v>
      </c>
      <c r="C17" s="80" t="s">
        <v>836</v>
      </c>
      <c r="D17" s="85" t="s">
        <v>245</v>
      </c>
    </row>
    <row r="18" spans="1:4" ht="15">
      <c r="A18" s="69" t="s">
        <v>668</v>
      </c>
      <c r="B18" s="70" t="s">
        <v>246</v>
      </c>
      <c r="C18" s="80" t="s">
        <v>838</v>
      </c>
      <c r="D18" s="86"/>
    </row>
    <row r="19" spans="1:4" ht="15">
      <c r="A19" s="69" t="s">
        <v>669</v>
      </c>
      <c r="B19" s="70" t="s">
        <v>247</v>
      </c>
      <c r="C19" s="80" t="s">
        <v>829</v>
      </c>
      <c r="D19" s="86"/>
    </row>
    <row r="20" spans="1:4" ht="15">
      <c r="A20" s="69" t="s">
        <v>670</v>
      </c>
      <c r="B20" s="70" t="s">
        <v>248</v>
      </c>
      <c r="C20" s="62" t="s">
        <v>837</v>
      </c>
      <c r="D20" s="86"/>
    </row>
    <row r="21" spans="1:4" ht="45.75" customHeight="1">
      <c r="A21" s="69" t="s">
        <v>671</v>
      </c>
      <c r="B21" s="70" t="s">
        <v>5</v>
      </c>
      <c r="C21" s="81" t="s">
        <v>225</v>
      </c>
      <c r="D21" s="86"/>
    </row>
    <row r="22" spans="1:4" ht="22.5">
      <c r="A22" s="69" t="s">
        <v>672</v>
      </c>
      <c r="B22" s="70" t="s">
        <v>249</v>
      </c>
      <c r="C22" s="80" t="s">
        <v>824</v>
      </c>
      <c r="D22" s="85" t="s">
        <v>250</v>
      </c>
    </row>
    <row r="23" spans="1:4" ht="22.5">
      <c r="A23" s="69" t="s">
        <v>673</v>
      </c>
      <c r="B23" s="70" t="s">
        <v>251</v>
      </c>
      <c r="C23" s="80" t="s">
        <v>825</v>
      </c>
      <c r="D23" s="85" t="s">
        <v>252</v>
      </c>
    </row>
    <row r="24" spans="1:4" ht="22.5">
      <c r="A24" s="69" t="s">
        <v>674</v>
      </c>
      <c r="B24" s="70" t="s">
        <v>253</v>
      </c>
      <c r="C24" s="80" t="s">
        <v>826</v>
      </c>
      <c r="D24" s="85" t="s">
        <v>254</v>
      </c>
    </row>
    <row r="25" spans="1:4" ht="33.75">
      <c r="A25" s="205" t="s">
        <v>675</v>
      </c>
      <c r="B25" s="206" t="s">
        <v>255</v>
      </c>
      <c r="C25" s="207" t="s">
        <v>827</v>
      </c>
      <c r="D25" s="87" t="s">
        <v>256</v>
      </c>
    </row>
    <row r="26" spans="1:4" ht="27" customHeight="1">
      <c r="A26" s="205"/>
      <c r="B26" s="206"/>
      <c r="C26" s="208"/>
      <c r="D26" s="88" t="s">
        <v>257</v>
      </c>
    </row>
    <row r="27" spans="1:4" ht="33.75" customHeight="1">
      <c r="A27" s="205" t="s">
        <v>676</v>
      </c>
      <c r="B27" s="206" t="s">
        <v>258</v>
      </c>
      <c r="C27" s="207" t="s">
        <v>827</v>
      </c>
      <c r="D27" s="87" t="s">
        <v>256</v>
      </c>
    </row>
    <row r="28" spans="1:4" ht="15">
      <c r="A28" s="205"/>
      <c r="B28" s="206"/>
      <c r="C28" s="208"/>
      <c r="D28" s="88" t="s">
        <v>257</v>
      </c>
    </row>
    <row r="29" spans="1:4" ht="30.75" customHeight="1">
      <c r="A29" s="69" t="s">
        <v>677</v>
      </c>
      <c r="B29" s="70" t="s">
        <v>259</v>
      </c>
      <c r="C29" s="81" t="s">
        <v>225</v>
      </c>
      <c r="D29" s="86"/>
    </row>
    <row r="30" spans="1:4" ht="15">
      <c r="A30" s="205" t="s">
        <v>678</v>
      </c>
      <c r="B30" s="206" t="s">
        <v>247</v>
      </c>
      <c r="C30" s="206" t="s">
        <v>828</v>
      </c>
      <c r="D30" s="87" t="s">
        <v>260</v>
      </c>
    </row>
    <row r="31" spans="1:4" ht="22.5">
      <c r="A31" s="205"/>
      <c r="B31" s="206"/>
      <c r="C31" s="206"/>
      <c r="D31" s="88" t="s">
        <v>261</v>
      </c>
    </row>
    <row r="32" spans="1:4" ht="33.75">
      <c r="A32" s="69" t="s">
        <v>679</v>
      </c>
      <c r="B32" s="70" t="s">
        <v>95</v>
      </c>
      <c r="C32" s="80" t="s">
        <v>94</v>
      </c>
      <c r="D32" s="85" t="s">
        <v>262</v>
      </c>
    </row>
    <row r="33" spans="1:4" ht="15">
      <c r="A33" s="69" t="s">
        <v>680</v>
      </c>
      <c r="B33" s="70" t="s">
        <v>16</v>
      </c>
      <c r="C33" s="62" t="s">
        <v>155</v>
      </c>
      <c r="D33" s="86"/>
    </row>
    <row r="34" spans="1:4" ht="15">
      <c r="A34" s="69" t="s">
        <v>681</v>
      </c>
      <c r="B34" s="70" t="s">
        <v>263</v>
      </c>
      <c r="C34" s="81" t="s">
        <v>225</v>
      </c>
      <c r="D34" s="86"/>
    </row>
    <row r="35" spans="1:4" ht="33.75">
      <c r="A35" s="69" t="s">
        <v>682</v>
      </c>
      <c r="B35" s="70" t="s">
        <v>264</v>
      </c>
      <c r="C35" s="80" t="s">
        <v>763</v>
      </c>
      <c r="D35" s="85" t="s">
        <v>265</v>
      </c>
    </row>
    <row r="36" spans="1:4" ht="45">
      <c r="A36" s="69" t="s">
        <v>683</v>
      </c>
      <c r="B36" s="70" t="s">
        <v>266</v>
      </c>
      <c r="C36" s="80" t="s">
        <v>156</v>
      </c>
      <c r="D36" s="85" t="s">
        <v>267</v>
      </c>
    </row>
    <row r="37" spans="1:4" ht="45">
      <c r="A37" s="69" t="s">
        <v>684</v>
      </c>
      <c r="B37" s="70" t="s">
        <v>268</v>
      </c>
      <c r="C37" s="80" t="s">
        <v>156</v>
      </c>
      <c r="D37" s="85" t="s">
        <v>269</v>
      </c>
    </row>
    <row r="38" spans="1:4" ht="33.75">
      <c r="A38" s="205" t="s">
        <v>685</v>
      </c>
      <c r="B38" s="206" t="s">
        <v>270</v>
      </c>
      <c r="C38" s="206" t="s">
        <v>156</v>
      </c>
      <c r="D38" s="87" t="s">
        <v>271</v>
      </c>
    </row>
    <row r="39" spans="1:4" ht="33.75">
      <c r="A39" s="205"/>
      <c r="B39" s="206"/>
      <c r="C39" s="206"/>
      <c r="D39" s="89" t="s">
        <v>272</v>
      </c>
    </row>
    <row r="41" ht="15">
      <c r="A41" s="63" t="s">
        <v>273</v>
      </c>
    </row>
    <row r="42" ht="15">
      <c r="A42" t="s">
        <v>274</v>
      </c>
    </row>
    <row r="45" ht="15">
      <c r="A45" s="21"/>
    </row>
    <row r="46" ht="15">
      <c r="A46" s="21"/>
    </row>
    <row r="47" ht="15">
      <c r="A47" s="21"/>
    </row>
  </sheetData>
  <sheetProtection/>
  <mergeCells count="14">
    <mergeCell ref="A30:A31"/>
    <mergeCell ref="B30:B31"/>
    <mergeCell ref="C30:C31"/>
    <mergeCell ref="A38:A39"/>
    <mergeCell ref="B38:B39"/>
    <mergeCell ref="C38:C39"/>
    <mergeCell ref="A3:C3"/>
    <mergeCell ref="D3:D4"/>
    <mergeCell ref="A25:A26"/>
    <mergeCell ref="B25:B26"/>
    <mergeCell ref="C25:C26"/>
    <mergeCell ref="A27:A28"/>
    <mergeCell ref="B27:B28"/>
    <mergeCell ref="C27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5" sqref="C5:C7"/>
    </sheetView>
  </sheetViews>
  <sheetFormatPr defaultColWidth="9.140625" defaultRowHeight="15"/>
  <cols>
    <col min="1" max="1" width="9.28125" style="63" customWidth="1"/>
    <col min="2" max="2" width="36.28125" style="0" customWidth="1"/>
    <col min="3" max="3" width="16.8515625" style="0" customWidth="1"/>
    <col min="4" max="4" width="40.140625" style="0" customWidth="1"/>
    <col min="5" max="5" width="23.8515625" style="0" customWidth="1"/>
    <col min="6" max="6" width="20.8515625" style="0" customWidth="1"/>
    <col min="7" max="7" width="56.421875" style="84" customWidth="1"/>
    <col min="8" max="8" width="73.140625" style="0" customWidth="1"/>
    <col min="17" max="17" width="35.7109375" style="0" customWidth="1"/>
  </cols>
  <sheetData>
    <row r="1" ht="15">
      <c r="A1" t="s">
        <v>275</v>
      </c>
    </row>
    <row r="2" ht="15">
      <c r="A2" s="21"/>
    </row>
    <row r="3" spans="1:7" ht="15">
      <c r="A3" s="202" t="s">
        <v>217</v>
      </c>
      <c r="B3" s="202"/>
      <c r="C3" s="202"/>
      <c r="D3" s="202"/>
      <c r="E3" s="202"/>
      <c r="F3" s="202"/>
      <c r="G3" s="203" t="s">
        <v>218</v>
      </c>
    </row>
    <row r="4" spans="1:7" ht="45">
      <c r="A4" s="66" t="s">
        <v>219</v>
      </c>
      <c r="B4" s="67" t="s">
        <v>276</v>
      </c>
      <c r="C4" s="67" t="s">
        <v>8</v>
      </c>
      <c r="D4" s="67" t="s">
        <v>277</v>
      </c>
      <c r="E4" s="67" t="s">
        <v>278</v>
      </c>
      <c r="F4" s="67" t="s">
        <v>279</v>
      </c>
      <c r="G4" s="209"/>
    </row>
    <row r="5" spans="1:7" ht="46.5" customHeight="1">
      <c r="A5" s="210">
        <v>1</v>
      </c>
      <c r="B5" s="206" t="s">
        <v>773</v>
      </c>
      <c r="C5" s="206" t="s">
        <v>774</v>
      </c>
      <c r="D5" s="211">
        <v>17</v>
      </c>
      <c r="E5" s="202">
        <v>11</v>
      </c>
      <c r="F5" s="202">
        <v>11</v>
      </c>
      <c r="G5" s="90" t="s">
        <v>280</v>
      </c>
    </row>
    <row r="6" spans="1:7" ht="60.75" customHeight="1">
      <c r="A6" s="210"/>
      <c r="B6" s="206"/>
      <c r="C6" s="206"/>
      <c r="D6" s="212"/>
      <c r="E6" s="202"/>
      <c r="F6" s="202"/>
      <c r="G6" s="91" t="s">
        <v>281</v>
      </c>
    </row>
    <row r="7" spans="1:7" ht="63" customHeight="1">
      <c r="A7" s="210"/>
      <c r="B7" s="206"/>
      <c r="C7" s="206"/>
      <c r="D7" s="213"/>
      <c r="E7" s="202"/>
      <c r="F7" s="202"/>
      <c r="G7" s="88" t="s">
        <v>282</v>
      </c>
    </row>
    <row r="8" ht="22.5" customHeight="1"/>
  </sheetData>
  <sheetProtection/>
  <mergeCells count="8">
    <mergeCell ref="A3:F3"/>
    <mergeCell ref="G3:G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28125" style="63" customWidth="1"/>
    <col min="2" max="2" width="23.421875" style="0" customWidth="1"/>
    <col min="3" max="3" width="16.8515625" style="0" customWidth="1"/>
    <col min="4" max="4" width="27.00390625" style="0" customWidth="1"/>
    <col min="5" max="5" width="13.28125" style="0" customWidth="1"/>
    <col min="6" max="6" width="20.8515625" style="0" customWidth="1"/>
    <col min="7" max="7" width="15.8515625" style="0" customWidth="1"/>
    <col min="8" max="8" width="73.140625" style="84" customWidth="1"/>
    <col min="17" max="17" width="35.7109375" style="0" customWidth="1"/>
  </cols>
  <sheetData>
    <row r="1" ht="22.5" customHeight="1">
      <c r="A1" s="63" t="s">
        <v>283</v>
      </c>
    </row>
    <row r="2" ht="22.5" customHeight="1">
      <c r="A2" s="21"/>
    </row>
    <row r="3" spans="1:8" ht="22.5" customHeight="1">
      <c r="A3" s="214" t="s">
        <v>217</v>
      </c>
      <c r="B3" s="215"/>
      <c r="C3" s="215"/>
      <c r="D3" s="215"/>
      <c r="E3" s="215"/>
      <c r="F3" s="215"/>
      <c r="G3" s="216"/>
      <c r="H3" s="203" t="s">
        <v>218</v>
      </c>
    </row>
    <row r="4" spans="1:8" ht="36.75" customHeight="1">
      <c r="A4" s="112" t="s">
        <v>219</v>
      </c>
      <c r="B4" s="109" t="s">
        <v>284</v>
      </c>
      <c r="C4" s="109" t="s">
        <v>219</v>
      </c>
      <c r="D4" s="109" t="s">
        <v>285</v>
      </c>
      <c r="E4" s="24" t="s">
        <v>286</v>
      </c>
      <c r="F4" s="109" t="s">
        <v>287</v>
      </c>
      <c r="G4" s="109" t="s">
        <v>288</v>
      </c>
      <c r="H4" s="204"/>
    </row>
    <row r="5" spans="1:8" ht="53.25" customHeight="1">
      <c r="A5" s="202">
        <v>1</v>
      </c>
      <c r="B5" s="206" t="s">
        <v>775</v>
      </c>
      <c r="C5" s="202">
        <v>1</v>
      </c>
      <c r="D5" s="206" t="s">
        <v>797</v>
      </c>
      <c r="E5" s="202">
        <v>71818000</v>
      </c>
      <c r="F5" s="217" t="s">
        <v>773</v>
      </c>
      <c r="G5" s="218"/>
      <c r="H5" s="128" t="s">
        <v>289</v>
      </c>
    </row>
    <row r="6" spans="1:8" ht="72" customHeight="1">
      <c r="A6" s="202"/>
      <c r="B6" s="206"/>
      <c r="C6" s="202"/>
      <c r="D6" s="206"/>
      <c r="E6" s="202"/>
      <c r="F6" s="217"/>
      <c r="G6" s="218"/>
      <c r="H6" s="129" t="s">
        <v>290</v>
      </c>
    </row>
    <row r="7" spans="1:8" ht="79.5" customHeight="1">
      <c r="A7" s="202"/>
      <c r="B7" s="206"/>
      <c r="C7" s="202"/>
      <c r="D7" s="206"/>
      <c r="E7" s="202"/>
      <c r="F7" s="217"/>
      <c r="G7" s="218"/>
      <c r="H7" s="124" t="s">
        <v>291</v>
      </c>
    </row>
    <row r="8" spans="1:8" ht="22.5" customHeight="1">
      <c r="A8" s="202">
        <v>2</v>
      </c>
      <c r="B8" s="206" t="s">
        <v>776</v>
      </c>
      <c r="C8" s="202">
        <v>2</v>
      </c>
      <c r="D8" s="206" t="s">
        <v>798</v>
      </c>
      <c r="E8" s="202">
        <v>71829000</v>
      </c>
      <c r="F8" s="217" t="s">
        <v>773</v>
      </c>
      <c r="G8" s="218"/>
      <c r="H8" s="130"/>
    </row>
    <row r="9" spans="1:8" ht="22.5" customHeight="1">
      <c r="A9" s="202"/>
      <c r="B9" s="206"/>
      <c r="C9" s="202"/>
      <c r="D9" s="206"/>
      <c r="E9" s="202"/>
      <c r="F9" s="217"/>
      <c r="G9" s="218"/>
      <c r="H9" s="129"/>
    </row>
    <row r="10" spans="1:8" ht="22.5" customHeight="1">
      <c r="A10" s="202"/>
      <c r="B10" s="206"/>
      <c r="C10" s="202"/>
      <c r="D10" s="206"/>
      <c r="E10" s="202"/>
      <c r="F10" s="217"/>
      <c r="G10" s="218"/>
      <c r="H10" s="131"/>
    </row>
    <row r="13" ht="15">
      <c r="A13" s="62" t="s">
        <v>292</v>
      </c>
    </row>
  </sheetData>
  <sheetProtection/>
  <mergeCells count="16">
    <mergeCell ref="G5:G7"/>
    <mergeCell ref="C8:C10"/>
    <mergeCell ref="D8:D10"/>
    <mergeCell ref="E8:E10"/>
    <mergeCell ref="F8:F10"/>
    <mergeCell ref="G8:G10"/>
    <mergeCell ref="A8:A10"/>
    <mergeCell ref="B8:B10"/>
    <mergeCell ref="A3:G3"/>
    <mergeCell ref="H3:H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B43" sqref="B43"/>
    </sheetView>
  </sheetViews>
  <sheetFormatPr defaultColWidth="9.140625" defaultRowHeight="15"/>
  <cols>
    <col min="1" max="1" width="15.28125" style="63" customWidth="1"/>
    <col min="2" max="2" width="33.421875" style="0" customWidth="1"/>
    <col min="3" max="3" width="16.8515625" style="0" customWidth="1"/>
    <col min="4" max="4" width="18.421875" style="0" customWidth="1"/>
    <col min="5" max="5" width="17.57421875" style="0" customWidth="1"/>
    <col min="6" max="6" width="13.421875" style="0" bestFit="1" customWidth="1"/>
    <col min="7" max="7" width="16.7109375" style="0" bestFit="1" customWidth="1"/>
    <col min="8" max="8" width="73.140625" style="94" customWidth="1"/>
    <col min="17" max="17" width="35.7109375" style="0" customWidth="1"/>
  </cols>
  <sheetData>
    <row r="1" ht="22.5" customHeight="1">
      <c r="A1" s="63" t="s">
        <v>293</v>
      </c>
    </row>
    <row r="2" spans="1:8" s="62" customFormat="1" ht="22.5" customHeight="1">
      <c r="A2" s="63"/>
      <c r="H2" s="94"/>
    </row>
    <row r="3" spans="1:8" s="62" customFormat="1" ht="22.5" customHeight="1">
      <c r="A3" s="63" t="s">
        <v>800</v>
      </c>
      <c r="H3" s="94"/>
    </row>
    <row r="4" spans="1:8" s="167" customFormat="1" ht="22.5" customHeight="1">
      <c r="A4" s="317" t="s">
        <v>849</v>
      </c>
      <c r="H4" s="318"/>
    </row>
    <row r="5" spans="1:8" s="167" customFormat="1" ht="22.5" customHeight="1">
      <c r="A5" s="317" t="s">
        <v>850</v>
      </c>
      <c r="H5" s="318"/>
    </row>
    <row r="6" spans="1:8" ht="22.5" customHeight="1">
      <c r="A6" s="202" t="s">
        <v>217</v>
      </c>
      <c r="B6" s="202"/>
      <c r="C6" s="202"/>
      <c r="D6" s="202"/>
      <c r="E6" s="202"/>
      <c r="F6" s="202"/>
      <c r="G6" s="202"/>
      <c r="H6" s="203" t="s">
        <v>218</v>
      </c>
    </row>
    <row r="7" spans="1:8" ht="22.5" customHeight="1">
      <c r="A7" s="210" t="s">
        <v>219</v>
      </c>
      <c r="B7" s="202" t="s">
        <v>294</v>
      </c>
      <c r="C7" s="202" t="s">
        <v>295</v>
      </c>
      <c r="D7" s="202"/>
      <c r="E7" s="202"/>
      <c r="F7" s="202"/>
      <c r="G7" s="202"/>
      <c r="H7" s="209"/>
    </row>
    <row r="8" spans="1:8" ht="40.5" customHeight="1">
      <c r="A8" s="210"/>
      <c r="B8" s="202"/>
      <c r="C8" s="67" t="s">
        <v>296</v>
      </c>
      <c r="D8" s="202" t="s">
        <v>297</v>
      </c>
      <c r="E8" s="202"/>
      <c r="F8" s="202" t="s">
        <v>298</v>
      </c>
      <c r="G8" s="202"/>
      <c r="H8" s="209"/>
    </row>
    <row r="9" spans="1:8" ht="74.25" customHeight="1">
      <c r="A9" s="210"/>
      <c r="B9" s="202"/>
      <c r="C9" s="67" t="s">
        <v>299</v>
      </c>
      <c r="D9" s="67" t="s">
        <v>300</v>
      </c>
      <c r="E9" s="67" t="s">
        <v>301</v>
      </c>
      <c r="F9" s="67" t="s">
        <v>302</v>
      </c>
      <c r="G9" s="67" t="s">
        <v>303</v>
      </c>
      <c r="H9" s="204"/>
    </row>
    <row r="10" spans="1:8" ht="37.5" customHeight="1">
      <c r="A10" s="219">
        <v>1</v>
      </c>
      <c r="B10" s="206" t="s">
        <v>304</v>
      </c>
      <c r="C10" s="206" t="s">
        <v>764</v>
      </c>
      <c r="D10" s="206"/>
      <c r="E10" s="206"/>
      <c r="F10" s="206"/>
      <c r="G10" s="206"/>
      <c r="H10" s="91" t="s">
        <v>305</v>
      </c>
    </row>
    <row r="11" spans="1:8" ht="38.25" customHeight="1">
      <c r="A11" s="219"/>
      <c r="B11" s="206"/>
      <c r="C11" s="206"/>
      <c r="D11" s="206"/>
      <c r="E11" s="206"/>
      <c r="F11" s="206"/>
      <c r="G11" s="206"/>
      <c r="H11" s="91" t="s">
        <v>306</v>
      </c>
    </row>
    <row r="12" spans="1:8" ht="35.25" customHeight="1">
      <c r="A12" s="219" t="s">
        <v>687</v>
      </c>
      <c r="B12" s="206" t="s">
        <v>307</v>
      </c>
      <c r="C12" s="206" t="s">
        <v>765</v>
      </c>
      <c r="D12" s="206"/>
      <c r="E12" s="206"/>
      <c r="F12" s="206"/>
      <c r="G12" s="206"/>
      <c r="H12" s="90" t="s">
        <v>308</v>
      </c>
    </row>
    <row r="13" spans="1:8" ht="29.25" customHeight="1">
      <c r="A13" s="219"/>
      <c r="B13" s="206"/>
      <c r="C13" s="206"/>
      <c r="D13" s="206"/>
      <c r="E13" s="206"/>
      <c r="F13" s="206"/>
      <c r="G13" s="206"/>
      <c r="H13" s="88" t="s">
        <v>309</v>
      </c>
    </row>
    <row r="14" spans="1:8" ht="36" customHeight="1">
      <c r="A14" s="219" t="s">
        <v>688</v>
      </c>
      <c r="B14" s="206" t="s">
        <v>276</v>
      </c>
      <c r="C14" s="206" t="s">
        <v>773</v>
      </c>
      <c r="D14" s="206"/>
      <c r="E14" s="206"/>
      <c r="F14" s="206"/>
      <c r="G14" s="206"/>
      <c r="H14" s="91" t="s">
        <v>310</v>
      </c>
    </row>
    <row r="15" spans="1:8" ht="36" customHeight="1">
      <c r="A15" s="219"/>
      <c r="B15" s="206"/>
      <c r="C15" s="206"/>
      <c r="D15" s="206"/>
      <c r="E15" s="206"/>
      <c r="F15" s="206"/>
      <c r="G15" s="206"/>
      <c r="H15" s="91" t="s">
        <v>311</v>
      </c>
    </row>
    <row r="16" spans="1:8" ht="36" customHeight="1">
      <c r="A16" s="219" t="s">
        <v>312</v>
      </c>
      <c r="B16" s="206" t="s">
        <v>313</v>
      </c>
      <c r="C16" s="206" t="s">
        <v>773</v>
      </c>
      <c r="D16" s="206"/>
      <c r="E16" s="206"/>
      <c r="F16" s="206"/>
      <c r="G16" s="206"/>
      <c r="H16" s="90" t="s">
        <v>314</v>
      </c>
    </row>
    <row r="17" spans="1:8" ht="36.75" customHeight="1">
      <c r="A17" s="219"/>
      <c r="B17" s="206"/>
      <c r="C17" s="206"/>
      <c r="D17" s="206"/>
      <c r="E17" s="206"/>
      <c r="F17" s="206"/>
      <c r="G17" s="206"/>
      <c r="H17" s="91" t="s">
        <v>315</v>
      </c>
    </row>
    <row r="18" spans="1:8" ht="30" customHeight="1">
      <c r="A18" s="219"/>
      <c r="B18" s="206"/>
      <c r="C18" s="206"/>
      <c r="D18" s="206"/>
      <c r="E18" s="206"/>
      <c r="F18" s="206"/>
      <c r="G18" s="206"/>
      <c r="H18" s="88" t="s">
        <v>316</v>
      </c>
    </row>
    <row r="19" spans="1:8" ht="33.75" customHeight="1">
      <c r="A19" s="219" t="s">
        <v>317</v>
      </c>
      <c r="B19" s="206" t="s">
        <v>318</v>
      </c>
      <c r="C19" s="206" t="s">
        <v>766</v>
      </c>
      <c r="D19" s="206"/>
      <c r="E19" s="206"/>
      <c r="F19" s="206"/>
      <c r="G19" s="206"/>
      <c r="H19" s="91" t="s">
        <v>319</v>
      </c>
    </row>
    <row r="20" spans="1:8" ht="22.5" customHeight="1">
      <c r="A20" s="219"/>
      <c r="B20" s="206"/>
      <c r="C20" s="206"/>
      <c r="D20" s="206"/>
      <c r="E20" s="206"/>
      <c r="F20" s="206"/>
      <c r="G20" s="206"/>
      <c r="H20" s="91" t="s">
        <v>320</v>
      </c>
    </row>
    <row r="21" spans="1:8" ht="22.5" customHeight="1">
      <c r="A21" s="219"/>
      <c r="B21" s="206"/>
      <c r="C21" s="206"/>
      <c r="D21" s="206"/>
      <c r="E21" s="206"/>
      <c r="F21" s="206"/>
      <c r="G21" s="206"/>
      <c r="H21" s="91" t="s">
        <v>321</v>
      </c>
    </row>
    <row r="22" spans="1:8" ht="22.5" customHeight="1">
      <c r="A22" s="219"/>
      <c r="B22" s="206"/>
      <c r="C22" s="206"/>
      <c r="D22" s="206"/>
      <c r="E22" s="206"/>
      <c r="F22" s="206"/>
      <c r="G22" s="206"/>
      <c r="H22" s="91" t="s">
        <v>322</v>
      </c>
    </row>
    <row r="23" spans="1:8" ht="22.5" customHeight="1">
      <c r="A23" s="219"/>
      <c r="B23" s="206"/>
      <c r="C23" s="206"/>
      <c r="D23" s="206"/>
      <c r="E23" s="206"/>
      <c r="F23" s="206"/>
      <c r="G23" s="206"/>
      <c r="H23" s="91" t="s">
        <v>323</v>
      </c>
    </row>
    <row r="24" spans="1:8" ht="22.5" customHeight="1">
      <c r="A24" s="219"/>
      <c r="B24" s="206"/>
      <c r="C24" s="206"/>
      <c r="D24" s="206"/>
      <c r="E24" s="206"/>
      <c r="F24" s="206"/>
      <c r="G24" s="206"/>
      <c r="H24" s="91" t="s">
        <v>324</v>
      </c>
    </row>
    <row r="25" spans="1:8" ht="22.5" customHeight="1">
      <c r="A25" s="219"/>
      <c r="B25" s="206"/>
      <c r="C25" s="206"/>
      <c r="D25" s="206"/>
      <c r="E25" s="206"/>
      <c r="F25" s="206"/>
      <c r="G25" s="206"/>
      <c r="H25" s="91" t="s">
        <v>325</v>
      </c>
    </row>
    <row r="26" spans="1:8" ht="42" customHeight="1">
      <c r="A26" s="219"/>
      <c r="B26" s="206"/>
      <c r="C26" s="206"/>
      <c r="D26" s="206"/>
      <c r="E26" s="206"/>
      <c r="F26" s="206"/>
      <c r="G26" s="206"/>
      <c r="H26" s="91" t="s">
        <v>326</v>
      </c>
    </row>
    <row r="27" spans="1:8" ht="23.25" customHeight="1">
      <c r="A27" s="219" t="s">
        <v>327</v>
      </c>
      <c r="B27" s="206" t="s">
        <v>328</v>
      </c>
      <c r="C27" s="221" t="s">
        <v>830</v>
      </c>
      <c r="D27" s="222"/>
      <c r="E27" s="222"/>
      <c r="F27" s="222"/>
      <c r="G27" s="223"/>
      <c r="H27" s="92" t="s">
        <v>329</v>
      </c>
    </row>
    <row r="28" spans="1:8" ht="15">
      <c r="A28" s="219"/>
      <c r="B28" s="206"/>
      <c r="C28" s="224"/>
      <c r="D28" s="225"/>
      <c r="E28" s="225"/>
      <c r="F28" s="225"/>
      <c r="G28" s="226"/>
      <c r="H28" s="93" t="s">
        <v>330</v>
      </c>
    </row>
    <row r="29" spans="1:8" ht="15">
      <c r="A29" s="219"/>
      <c r="B29" s="206"/>
      <c r="C29" s="224"/>
      <c r="D29" s="225"/>
      <c r="E29" s="225"/>
      <c r="F29" s="225"/>
      <c r="G29" s="226"/>
      <c r="H29" s="93" t="s">
        <v>331</v>
      </c>
    </row>
    <row r="30" spans="1:8" ht="15">
      <c r="A30" s="219"/>
      <c r="B30" s="206"/>
      <c r="C30" s="224"/>
      <c r="D30" s="225"/>
      <c r="E30" s="225"/>
      <c r="F30" s="225"/>
      <c r="G30" s="226"/>
      <c r="H30" s="91" t="s">
        <v>332</v>
      </c>
    </row>
    <row r="31" spans="1:8" ht="15">
      <c r="A31" s="219"/>
      <c r="B31" s="206"/>
      <c r="C31" s="224"/>
      <c r="D31" s="225"/>
      <c r="E31" s="225"/>
      <c r="F31" s="225"/>
      <c r="G31" s="226"/>
      <c r="H31" s="93" t="s">
        <v>333</v>
      </c>
    </row>
    <row r="32" spans="1:8" ht="22.5">
      <c r="A32" s="219"/>
      <c r="B32" s="206"/>
      <c r="C32" s="224"/>
      <c r="D32" s="225"/>
      <c r="E32" s="225"/>
      <c r="F32" s="225"/>
      <c r="G32" s="226"/>
      <c r="H32" s="91" t="s">
        <v>334</v>
      </c>
    </row>
    <row r="33" spans="1:8" ht="22.5">
      <c r="A33" s="219"/>
      <c r="B33" s="206"/>
      <c r="C33" s="227"/>
      <c r="D33" s="228"/>
      <c r="E33" s="228"/>
      <c r="F33" s="228"/>
      <c r="G33" s="229"/>
      <c r="H33" s="88" t="s">
        <v>335</v>
      </c>
    </row>
    <row r="34" spans="1:8" s="62" customFormat="1" ht="22.5" customHeight="1">
      <c r="A34" s="125" t="s">
        <v>767</v>
      </c>
      <c r="B34" s="127"/>
      <c r="C34" s="319">
        <v>161.28</v>
      </c>
      <c r="D34" s="320"/>
      <c r="E34" s="320"/>
      <c r="F34" s="321">
        <v>44197</v>
      </c>
      <c r="G34" s="321">
        <v>44377</v>
      </c>
      <c r="H34" s="107"/>
    </row>
    <row r="35" spans="1:8" s="62" customFormat="1" ht="22.5" customHeight="1">
      <c r="A35" s="125" t="s">
        <v>768</v>
      </c>
      <c r="B35" s="126"/>
      <c r="C35" s="322">
        <v>170.86</v>
      </c>
      <c r="D35" s="323"/>
      <c r="E35" s="323"/>
      <c r="F35" s="321">
        <v>44378</v>
      </c>
      <c r="G35" s="321">
        <v>44561</v>
      </c>
      <c r="H35" s="107"/>
    </row>
    <row r="36" spans="1:8" s="62" customFormat="1" ht="22.5" customHeight="1">
      <c r="A36" s="123" t="s">
        <v>769</v>
      </c>
      <c r="B36" s="127"/>
      <c r="C36" s="324">
        <v>169.3</v>
      </c>
      <c r="D36" s="320"/>
      <c r="E36" s="320"/>
      <c r="F36" s="321">
        <v>44562</v>
      </c>
      <c r="G36" s="321">
        <v>44742</v>
      </c>
      <c r="H36" s="107"/>
    </row>
    <row r="37" spans="1:8" s="62" customFormat="1" ht="22.5" customHeight="1">
      <c r="A37" s="125" t="s">
        <v>770</v>
      </c>
      <c r="B37" s="126"/>
      <c r="C37" s="324">
        <v>169.3</v>
      </c>
      <c r="D37" s="323"/>
      <c r="E37" s="323"/>
      <c r="F37" s="321">
        <v>44743</v>
      </c>
      <c r="G37" s="321">
        <v>44926</v>
      </c>
      <c r="H37" s="107"/>
    </row>
    <row r="38" spans="1:8" s="62" customFormat="1" ht="22.5" customHeight="1">
      <c r="A38" s="123" t="s">
        <v>771</v>
      </c>
      <c r="B38" s="127"/>
      <c r="C38" s="324">
        <v>169.3</v>
      </c>
      <c r="D38" s="320"/>
      <c r="E38" s="320"/>
      <c r="F38" s="321">
        <v>44927</v>
      </c>
      <c r="G38" s="321">
        <v>45107</v>
      </c>
      <c r="H38" s="107"/>
    </row>
    <row r="39" spans="1:8" s="62" customFormat="1" ht="22.5" customHeight="1">
      <c r="A39" s="125" t="s">
        <v>772</v>
      </c>
      <c r="B39" s="126"/>
      <c r="C39" s="322">
        <v>176.11</v>
      </c>
      <c r="D39" s="323"/>
      <c r="E39" s="323"/>
      <c r="F39" s="321">
        <v>45108</v>
      </c>
      <c r="G39" s="321">
        <v>45291</v>
      </c>
      <c r="H39" s="106"/>
    </row>
    <row r="40" spans="1:8" s="62" customFormat="1" ht="22.5" customHeight="1">
      <c r="A40" s="21"/>
      <c r="F40" s="122"/>
      <c r="G40" s="122"/>
      <c r="H40" s="94"/>
    </row>
    <row r="41" spans="1:8" s="62" customFormat="1" ht="22.5" customHeight="1">
      <c r="A41" s="21"/>
      <c r="F41" s="122"/>
      <c r="G41" s="122"/>
      <c r="H41" s="94"/>
    </row>
    <row r="42" spans="1:8" s="62" customFormat="1" ht="22.5" customHeight="1">
      <c r="A42" s="21"/>
      <c r="F42" s="122"/>
      <c r="G42" s="122"/>
      <c r="H42" s="94"/>
    </row>
    <row r="43" ht="22.5" customHeight="1">
      <c r="A43" s="21"/>
    </row>
    <row r="44" spans="2:7" ht="71.25" customHeight="1">
      <c r="B44" s="220" t="s">
        <v>336</v>
      </c>
      <c r="C44" s="220"/>
      <c r="D44" s="220"/>
      <c r="E44" s="220"/>
      <c r="F44" s="220"/>
      <c r="G44" s="220"/>
    </row>
  </sheetData>
  <sheetProtection/>
  <mergeCells count="26">
    <mergeCell ref="B44:G44"/>
    <mergeCell ref="A19:A26"/>
    <mergeCell ref="B19:B26"/>
    <mergeCell ref="C19:G26"/>
    <mergeCell ref="A27:A33"/>
    <mergeCell ref="B27:B33"/>
    <mergeCell ref="C27:G33"/>
    <mergeCell ref="A14:A15"/>
    <mergeCell ref="B14:B15"/>
    <mergeCell ref="C14:G15"/>
    <mergeCell ref="A16:A18"/>
    <mergeCell ref="B16:B18"/>
    <mergeCell ref="C16:G18"/>
    <mergeCell ref="A10:A11"/>
    <mergeCell ref="B10:B11"/>
    <mergeCell ref="C10:G11"/>
    <mergeCell ref="A12:A13"/>
    <mergeCell ref="B12:B13"/>
    <mergeCell ref="C12:G13"/>
    <mergeCell ref="A6:G6"/>
    <mergeCell ref="H6:H9"/>
    <mergeCell ref="A7:A9"/>
    <mergeCell ref="B7:B9"/>
    <mergeCell ref="C7:G7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15.28125" style="63" customWidth="1"/>
    <col min="2" max="2" width="33.421875" style="62" customWidth="1"/>
    <col min="3" max="3" width="18.140625" style="62" customWidth="1"/>
    <col min="4" max="4" width="20.421875" style="62" customWidth="1"/>
    <col min="5" max="5" width="18.421875" style="62" customWidth="1"/>
    <col min="6" max="6" width="13.421875" style="62" bestFit="1" customWidth="1"/>
    <col min="7" max="7" width="16.7109375" style="62" bestFit="1" customWidth="1"/>
    <col min="8" max="8" width="73.140625" style="94" customWidth="1"/>
    <col min="9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63" t="s">
        <v>293</v>
      </c>
    </row>
    <row r="2" ht="22.5" customHeight="1"/>
    <row r="3" ht="22.5" customHeight="1">
      <c r="A3" s="63" t="s">
        <v>800</v>
      </c>
    </row>
    <row r="4" spans="1:8" s="167" customFormat="1" ht="22.5" customHeight="1">
      <c r="A4" s="317" t="s">
        <v>849</v>
      </c>
      <c r="H4" s="318"/>
    </row>
    <row r="5" spans="1:8" s="167" customFormat="1" ht="22.5" customHeight="1">
      <c r="A5" s="317" t="s">
        <v>850</v>
      </c>
      <c r="H5" s="318"/>
    </row>
    <row r="6" spans="1:8" ht="22.5" customHeight="1">
      <c r="A6" s="202" t="s">
        <v>217</v>
      </c>
      <c r="B6" s="202"/>
      <c r="C6" s="202"/>
      <c r="D6" s="202"/>
      <c r="E6" s="202"/>
      <c r="F6" s="202"/>
      <c r="G6" s="202"/>
      <c r="H6" s="203" t="s">
        <v>218</v>
      </c>
    </row>
    <row r="7" spans="1:8" ht="22.5" customHeight="1">
      <c r="A7" s="210" t="s">
        <v>219</v>
      </c>
      <c r="B7" s="202" t="s">
        <v>294</v>
      </c>
      <c r="C7" s="202" t="s">
        <v>295</v>
      </c>
      <c r="D7" s="202"/>
      <c r="E7" s="202"/>
      <c r="F7" s="202"/>
      <c r="G7" s="202"/>
      <c r="H7" s="209"/>
    </row>
    <row r="8" spans="1:8" ht="40.5" customHeight="1">
      <c r="A8" s="210"/>
      <c r="B8" s="202"/>
      <c r="C8" s="109" t="s">
        <v>296</v>
      </c>
      <c r="D8" s="202" t="s">
        <v>297</v>
      </c>
      <c r="E8" s="202"/>
      <c r="F8" s="202" t="s">
        <v>298</v>
      </c>
      <c r="G8" s="202"/>
      <c r="H8" s="209"/>
    </row>
    <row r="9" spans="1:8" ht="74.25" customHeight="1">
      <c r="A9" s="210"/>
      <c r="B9" s="202"/>
      <c r="C9" s="109" t="s">
        <v>299</v>
      </c>
      <c r="D9" s="109" t="s">
        <v>300</v>
      </c>
      <c r="E9" s="109" t="s">
        <v>301</v>
      </c>
      <c r="F9" s="109" t="s">
        <v>302</v>
      </c>
      <c r="G9" s="109" t="s">
        <v>303</v>
      </c>
      <c r="H9" s="204"/>
    </row>
    <row r="10" spans="1:8" ht="37.5" customHeight="1">
      <c r="A10" s="219">
        <v>1</v>
      </c>
      <c r="B10" s="206" t="s">
        <v>304</v>
      </c>
      <c r="C10" s="206" t="s">
        <v>764</v>
      </c>
      <c r="D10" s="206"/>
      <c r="E10" s="206"/>
      <c r="F10" s="206"/>
      <c r="G10" s="206"/>
      <c r="H10" s="119" t="s">
        <v>305</v>
      </c>
    </row>
    <row r="11" spans="1:8" ht="38.25" customHeight="1">
      <c r="A11" s="219"/>
      <c r="B11" s="206"/>
      <c r="C11" s="206"/>
      <c r="D11" s="206"/>
      <c r="E11" s="206"/>
      <c r="F11" s="206"/>
      <c r="G11" s="206"/>
      <c r="H11" s="119" t="s">
        <v>306</v>
      </c>
    </row>
    <row r="12" spans="1:8" ht="37.5" customHeight="1">
      <c r="A12" s="219" t="s">
        <v>687</v>
      </c>
      <c r="B12" s="206" t="s">
        <v>307</v>
      </c>
      <c r="C12" s="206" t="s">
        <v>765</v>
      </c>
      <c r="D12" s="206"/>
      <c r="E12" s="206"/>
      <c r="F12" s="206"/>
      <c r="G12" s="206"/>
      <c r="H12" s="90" t="s">
        <v>308</v>
      </c>
    </row>
    <row r="13" spans="1:8" ht="33.75" customHeight="1">
      <c r="A13" s="219"/>
      <c r="B13" s="206"/>
      <c r="C13" s="206"/>
      <c r="D13" s="206"/>
      <c r="E13" s="206"/>
      <c r="F13" s="206"/>
      <c r="G13" s="206"/>
      <c r="H13" s="120" t="s">
        <v>309</v>
      </c>
    </row>
    <row r="14" spans="1:8" ht="45.75" customHeight="1">
      <c r="A14" s="219" t="s">
        <v>688</v>
      </c>
      <c r="B14" s="206" t="s">
        <v>276</v>
      </c>
      <c r="C14" s="206" t="s">
        <v>773</v>
      </c>
      <c r="D14" s="206"/>
      <c r="E14" s="206"/>
      <c r="F14" s="206"/>
      <c r="G14" s="206"/>
      <c r="H14" s="119" t="s">
        <v>310</v>
      </c>
    </row>
    <row r="15" spans="1:8" ht="45.75" customHeight="1">
      <c r="A15" s="219"/>
      <c r="B15" s="206"/>
      <c r="C15" s="206"/>
      <c r="D15" s="206"/>
      <c r="E15" s="206"/>
      <c r="F15" s="206"/>
      <c r="G15" s="206"/>
      <c r="H15" s="119" t="s">
        <v>311</v>
      </c>
    </row>
    <row r="16" spans="1:8" ht="36" customHeight="1">
      <c r="A16" s="219" t="s">
        <v>312</v>
      </c>
      <c r="B16" s="206" t="s">
        <v>313</v>
      </c>
      <c r="C16" s="206" t="s">
        <v>773</v>
      </c>
      <c r="D16" s="206"/>
      <c r="E16" s="206"/>
      <c r="F16" s="206"/>
      <c r="G16" s="206"/>
      <c r="H16" s="90" t="s">
        <v>314</v>
      </c>
    </row>
    <row r="17" spans="1:8" ht="45" customHeight="1">
      <c r="A17" s="219"/>
      <c r="B17" s="206"/>
      <c r="C17" s="206"/>
      <c r="D17" s="206"/>
      <c r="E17" s="206"/>
      <c r="F17" s="206"/>
      <c r="G17" s="206"/>
      <c r="H17" s="119" t="s">
        <v>315</v>
      </c>
    </row>
    <row r="18" spans="1:8" ht="41.25" customHeight="1">
      <c r="A18" s="219"/>
      <c r="B18" s="206"/>
      <c r="C18" s="206"/>
      <c r="D18" s="206"/>
      <c r="E18" s="206"/>
      <c r="F18" s="206"/>
      <c r="G18" s="206"/>
      <c r="H18" s="120" t="s">
        <v>316</v>
      </c>
    </row>
    <row r="19" spans="1:8" ht="33.75" customHeight="1">
      <c r="A19" s="219" t="s">
        <v>317</v>
      </c>
      <c r="B19" s="206" t="s">
        <v>318</v>
      </c>
      <c r="C19" s="206" t="s">
        <v>766</v>
      </c>
      <c r="D19" s="206"/>
      <c r="E19" s="206"/>
      <c r="F19" s="206"/>
      <c r="G19" s="206"/>
      <c r="H19" s="119" t="s">
        <v>319</v>
      </c>
    </row>
    <row r="20" spans="1:8" ht="22.5" customHeight="1">
      <c r="A20" s="219"/>
      <c r="B20" s="206"/>
      <c r="C20" s="206"/>
      <c r="D20" s="206"/>
      <c r="E20" s="206"/>
      <c r="F20" s="206"/>
      <c r="G20" s="206"/>
      <c r="H20" s="119" t="s">
        <v>320</v>
      </c>
    </row>
    <row r="21" spans="1:8" ht="22.5" customHeight="1">
      <c r="A21" s="219"/>
      <c r="B21" s="206"/>
      <c r="C21" s="206"/>
      <c r="D21" s="206"/>
      <c r="E21" s="206"/>
      <c r="F21" s="206"/>
      <c r="G21" s="206"/>
      <c r="H21" s="119" t="s">
        <v>321</v>
      </c>
    </row>
    <row r="22" spans="1:8" ht="22.5" customHeight="1">
      <c r="A22" s="219"/>
      <c r="B22" s="206"/>
      <c r="C22" s="206"/>
      <c r="D22" s="206"/>
      <c r="E22" s="206"/>
      <c r="F22" s="206"/>
      <c r="G22" s="206"/>
      <c r="H22" s="119" t="s">
        <v>322</v>
      </c>
    </row>
    <row r="23" spans="1:8" ht="22.5" customHeight="1">
      <c r="A23" s="219"/>
      <c r="B23" s="206"/>
      <c r="C23" s="206"/>
      <c r="D23" s="206"/>
      <c r="E23" s="206"/>
      <c r="F23" s="206"/>
      <c r="G23" s="206"/>
      <c r="H23" s="119" t="s">
        <v>323</v>
      </c>
    </row>
    <row r="24" spans="1:8" ht="22.5" customHeight="1">
      <c r="A24" s="219"/>
      <c r="B24" s="206"/>
      <c r="C24" s="206"/>
      <c r="D24" s="206"/>
      <c r="E24" s="206"/>
      <c r="F24" s="206"/>
      <c r="G24" s="206"/>
      <c r="H24" s="119" t="s">
        <v>324</v>
      </c>
    </row>
    <row r="25" spans="1:8" ht="22.5" customHeight="1">
      <c r="A25" s="219"/>
      <c r="B25" s="206"/>
      <c r="C25" s="206"/>
      <c r="D25" s="206"/>
      <c r="E25" s="206"/>
      <c r="F25" s="206"/>
      <c r="G25" s="206"/>
      <c r="H25" s="119" t="s">
        <v>325</v>
      </c>
    </row>
    <row r="26" spans="1:8" ht="42" customHeight="1">
      <c r="A26" s="219"/>
      <c r="B26" s="206"/>
      <c r="C26" s="206"/>
      <c r="D26" s="206"/>
      <c r="E26" s="206"/>
      <c r="F26" s="206"/>
      <c r="G26" s="206"/>
      <c r="H26" s="119" t="s">
        <v>326</v>
      </c>
    </row>
    <row r="27" spans="1:8" ht="23.25" customHeight="1">
      <c r="A27" s="219" t="s">
        <v>327</v>
      </c>
      <c r="B27" s="206" t="s">
        <v>328</v>
      </c>
      <c r="C27" s="221" t="s">
        <v>831</v>
      </c>
      <c r="D27" s="222"/>
      <c r="E27" s="222"/>
      <c r="F27" s="222"/>
      <c r="G27" s="223"/>
      <c r="H27" s="92" t="s">
        <v>329</v>
      </c>
    </row>
    <row r="28" spans="1:8" ht="15">
      <c r="A28" s="219"/>
      <c r="B28" s="206"/>
      <c r="C28" s="224"/>
      <c r="D28" s="225"/>
      <c r="E28" s="225"/>
      <c r="F28" s="225"/>
      <c r="G28" s="226"/>
      <c r="H28" s="93" t="s">
        <v>330</v>
      </c>
    </row>
    <row r="29" spans="1:8" ht="15">
      <c r="A29" s="219"/>
      <c r="B29" s="206"/>
      <c r="C29" s="224"/>
      <c r="D29" s="225"/>
      <c r="E29" s="225"/>
      <c r="F29" s="225"/>
      <c r="G29" s="226"/>
      <c r="H29" s="93" t="s">
        <v>331</v>
      </c>
    </row>
    <row r="30" spans="1:8" ht="15">
      <c r="A30" s="219"/>
      <c r="B30" s="206"/>
      <c r="C30" s="224"/>
      <c r="D30" s="225"/>
      <c r="E30" s="225"/>
      <c r="F30" s="225"/>
      <c r="G30" s="226"/>
      <c r="H30" s="119" t="s">
        <v>332</v>
      </c>
    </row>
    <row r="31" spans="1:8" ht="15">
      <c r="A31" s="219"/>
      <c r="B31" s="206"/>
      <c r="C31" s="224"/>
      <c r="D31" s="225"/>
      <c r="E31" s="225"/>
      <c r="F31" s="225"/>
      <c r="G31" s="226"/>
      <c r="H31" s="93" t="s">
        <v>333</v>
      </c>
    </row>
    <row r="32" spans="1:8" ht="22.5">
      <c r="A32" s="219"/>
      <c r="B32" s="206"/>
      <c r="C32" s="224"/>
      <c r="D32" s="225"/>
      <c r="E32" s="225"/>
      <c r="F32" s="225"/>
      <c r="G32" s="226"/>
      <c r="H32" s="119" t="s">
        <v>334</v>
      </c>
    </row>
    <row r="33" spans="1:8" ht="22.5">
      <c r="A33" s="219"/>
      <c r="B33" s="206"/>
      <c r="C33" s="227"/>
      <c r="D33" s="228"/>
      <c r="E33" s="228"/>
      <c r="F33" s="228"/>
      <c r="G33" s="229"/>
      <c r="H33" s="120" t="s">
        <v>335</v>
      </c>
    </row>
    <row r="34" spans="1:8" ht="22.5" customHeight="1">
      <c r="A34" s="125" t="s">
        <v>767</v>
      </c>
      <c r="B34" s="127"/>
      <c r="C34" s="324">
        <v>116.7</v>
      </c>
      <c r="D34" s="320"/>
      <c r="E34" s="320"/>
      <c r="F34" s="321">
        <v>44197</v>
      </c>
      <c r="G34" s="321">
        <v>44377</v>
      </c>
      <c r="H34" s="117"/>
    </row>
    <row r="35" spans="1:8" ht="22.5" customHeight="1">
      <c r="A35" s="125" t="s">
        <v>768</v>
      </c>
      <c r="B35" s="126"/>
      <c r="C35" s="322">
        <v>125.59</v>
      </c>
      <c r="D35" s="323"/>
      <c r="E35" s="323"/>
      <c r="F35" s="321">
        <v>44378</v>
      </c>
      <c r="G35" s="321">
        <v>44561</v>
      </c>
      <c r="H35" s="117"/>
    </row>
    <row r="36" spans="1:8" ht="22.5" customHeight="1">
      <c r="A36" s="123" t="s">
        <v>769</v>
      </c>
      <c r="B36" s="127"/>
      <c r="C36" s="322">
        <v>123.45</v>
      </c>
      <c r="D36" s="320"/>
      <c r="E36" s="320"/>
      <c r="F36" s="321">
        <v>44562</v>
      </c>
      <c r="G36" s="321">
        <v>44742</v>
      </c>
      <c r="H36" s="117"/>
    </row>
    <row r="37" spans="1:8" ht="22.5" customHeight="1">
      <c r="A37" s="125" t="s">
        <v>770</v>
      </c>
      <c r="B37" s="126"/>
      <c r="C37" s="322">
        <v>123.45</v>
      </c>
      <c r="D37" s="323"/>
      <c r="E37" s="323"/>
      <c r="F37" s="321">
        <v>44743</v>
      </c>
      <c r="G37" s="321">
        <v>44926</v>
      </c>
      <c r="H37" s="117"/>
    </row>
    <row r="38" spans="1:8" ht="22.5" customHeight="1">
      <c r="A38" s="123" t="s">
        <v>771</v>
      </c>
      <c r="B38" s="127"/>
      <c r="C38" s="322">
        <v>123.45</v>
      </c>
      <c r="D38" s="320"/>
      <c r="E38" s="320"/>
      <c r="F38" s="321">
        <v>44927</v>
      </c>
      <c r="G38" s="321">
        <v>45107</v>
      </c>
      <c r="H38" s="117"/>
    </row>
    <row r="39" spans="1:8" ht="22.5" customHeight="1">
      <c r="A39" s="125" t="s">
        <v>772</v>
      </c>
      <c r="B39" s="126"/>
      <c r="C39" s="322">
        <v>128.27</v>
      </c>
      <c r="D39" s="323"/>
      <c r="E39" s="323"/>
      <c r="F39" s="321">
        <v>45108</v>
      </c>
      <c r="G39" s="321">
        <v>45291</v>
      </c>
      <c r="H39" s="118"/>
    </row>
    <row r="40" spans="1:7" ht="22.5" customHeight="1">
      <c r="A40" s="21"/>
      <c r="F40" s="122"/>
      <c r="G40" s="122"/>
    </row>
    <row r="41" spans="1:7" ht="22.5" customHeight="1">
      <c r="A41" s="21"/>
      <c r="F41" s="122"/>
      <c r="G41" s="122"/>
    </row>
    <row r="42" spans="1:7" ht="22.5" customHeight="1">
      <c r="A42" s="21"/>
      <c r="F42" s="122"/>
      <c r="G42" s="122"/>
    </row>
    <row r="43" ht="22.5" customHeight="1">
      <c r="A43" s="21"/>
    </row>
    <row r="44" spans="2:7" ht="71.25" customHeight="1">
      <c r="B44" s="220" t="s">
        <v>336</v>
      </c>
      <c r="C44" s="220"/>
      <c r="D44" s="220"/>
      <c r="E44" s="220"/>
      <c r="F44" s="220"/>
      <c r="G44" s="220"/>
    </row>
  </sheetData>
  <sheetProtection/>
  <mergeCells count="26">
    <mergeCell ref="A6:G6"/>
    <mergeCell ref="H6:H9"/>
    <mergeCell ref="A7:A9"/>
    <mergeCell ref="B7:B9"/>
    <mergeCell ref="C7:G7"/>
    <mergeCell ref="D8:E8"/>
    <mergeCell ref="F8:G8"/>
    <mergeCell ref="A10:A11"/>
    <mergeCell ref="B10:B11"/>
    <mergeCell ref="C10:G11"/>
    <mergeCell ref="A12:A13"/>
    <mergeCell ref="B12:B13"/>
    <mergeCell ref="C12:G13"/>
    <mergeCell ref="A14:A15"/>
    <mergeCell ref="B14:B15"/>
    <mergeCell ref="C14:G15"/>
    <mergeCell ref="A16:A18"/>
    <mergeCell ref="B16:B18"/>
    <mergeCell ref="C16:G18"/>
    <mergeCell ref="B44:G44"/>
    <mergeCell ref="A19:A26"/>
    <mergeCell ref="B19:B26"/>
    <mergeCell ref="C19:G26"/>
    <mergeCell ref="A27:A33"/>
    <mergeCell ref="B27:B33"/>
    <mergeCell ref="C27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9"/>
  <sheetViews>
    <sheetView zoomScale="90" zoomScaleNormal="90" zoomScalePageLayoutView="0" workbookViewId="0" topLeftCell="A1">
      <selection activeCell="C7" sqref="C7:P12"/>
    </sheetView>
  </sheetViews>
  <sheetFormatPr defaultColWidth="9.140625" defaultRowHeight="15"/>
  <cols>
    <col min="1" max="1" width="9.28125" style="63" customWidth="1"/>
    <col min="2" max="2" width="32.7109375" style="0" customWidth="1"/>
    <col min="3" max="3" width="2.00390625" style="0" bestFit="1" customWidth="1"/>
    <col min="4" max="4" width="19.421875" style="0" customWidth="1"/>
    <col min="5" max="5" width="2.00390625" style="0" bestFit="1" customWidth="1"/>
    <col min="6" max="6" width="16.28125" style="0" customWidth="1"/>
    <col min="7" max="7" width="2.00390625" style="0" bestFit="1" customWidth="1"/>
    <col min="8" max="8" width="18.57421875" style="0" customWidth="1"/>
    <col min="9" max="9" width="2.00390625" style="0" bestFit="1" customWidth="1"/>
    <col min="10" max="10" width="13.140625" style="0" customWidth="1"/>
    <col min="11" max="11" width="12.8515625" style="0" customWidth="1"/>
    <col min="12" max="12" width="13.28125" style="0" customWidth="1"/>
    <col min="13" max="13" width="13.57421875" style="0" customWidth="1"/>
    <col min="14" max="14" width="13.8515625" style="0" customWidth="1"/>
    <col min="15" max="15" width="10.8515625" style="0" customWidth="1"/>
    <col min="16" max="16" width="11.421875" style="0" customWidth="1"/>
    <col min="17" max="17" width="68.7109375" style="94" customWidth="1"/>
  </cols>
  <sheetData>
    <row r="1" ht="22.5" customHeight="1">
      <c r="A1" s="63" t="s">
        <v>337</v>
      </c>
    </row>
    <row r="2" ht="22.5" customHeight="1">
      <c r="A2" s="21"/>
    </row>
    <row r="3" spans="1:17" ht="22.5" customHeight="1">
      <c r="A3" s="202" t="s">
        <v>217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 t="s">
        <v>218</v>
      </c>
    </row>
    <row r="4" spans="1:17" ht="22.5" customHeight="1">
      <c r="A4" s="210" t="s">
        <v>219</v>
      </c>
      <c r="B4" s="202" t="s">
        <v>338</v>
      </c>
      <c r="C4" s="202" t="s">
        <v>339</v>
      </c>
      <c r="D4" s="202"/>
      <c r="E4" s="202" t="s">
        <v>340</v>
      </c>
      <c r="F4" s="202"/>
      <c r="G4" s="202" t="s">
        <v>341</v>
      </c>
      <c r="H4" s="202"/>
      <c r="I4" s="202" t="s">
        <v>342</v>
      </c>
      <c r="J4" s="202"/>
      <c r="K4" s="202" t="s">
        <v>295</v>
      </c>
      <c r="L4" s="202"/>
      <c r="M4" s="202"/>
      <c r="N4" s="202"/>
      <c r="O4" s="202"/>
      <c r="P4" s="202"/>
      <c r="Q4" s="209"/>
    </row>
    <row r="5" spans="1:17" ht="65.25" customHeight="1">
      <c r="A5" s="210"/>
      <c r="B5" s="202"/>
      <c r="C5" s="202"/>
      <c r="D5" s="202"/>
      <c r="E5" s="202"/>
      <c r="F5" s="202"/>
      <c r="G5" s="202"/>
      <c r="H5" s="202"/>
      <c r="I5" s="202"/>
      <c r="J5" s="202"/>
      <c r="K5" s="202" t="s">
        <v>343</v>
      </c>
      <c r="L5" s="202"/>
      <c r="M5" s="202" t="s">
        <v>344</v>
      </c>
      <c r="N5" s="202"/>
      <c r="O5" s="202" t="s">
        <v>298</v>
      </c>
      <c r="P5" s="202"/>
      <c r="Q5" s="209"/>
    </row>
    <row r="6" spans="1:17" ht="48" customHeight="1">
      <c r="A6" s="210"/>
      <c r="B6" s="202"/>
      <c r="C6" s="202"/>
      <c r="D6" s="202"/>
      <c r="E6" s="202"/>
      <c r="F6" s="202"/>
      <c r="G6" s="202"/>
      <c r="H6" s="202"/>
      <c r="I6" s="202"/>
      <c r="J6" s="202"/>
      <c r="K6" s="67" t="s">
        <v>345</v>
      </c>
      <c r="L6" s="67" t="s">
        <v>346</v>
      </c>
      <c r="M6" s="67" t="s">
        <v>345</v>
      </c>
      <c r="N6" s="67" t="s">
        <v>346</v>
      </c>
      <c r="O6" s="67" t="s">
        <v>347</v>
      </c>
      <c r="P6" s="67" t="s">
        <v>348</v>
      </c>
      <c r="Q6" s="204"/>
    </row>
    <row r="7" spans="1:17" ht="45" customHeight="1">
      <c r="A7" s="219">
        <v>1</v>
      </c>
      <c r="B7" s="206" t="s">
        <v>304</v>
      </c>
      <c r="C7" s="230" t="s">
        <v>145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2"/>
      <c r="Q7" s="95" t="s">
        <v>305</v>
      </c>
    </row>
    <row r="8" spans="1:17" ht="37.5" customHeight="1">
      <c r="A8" s="219"/>
      <c r="B8" s="206"/>
      <c r="C8" s="233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  <c r="Q8" s="95" t="s">
        <v>306</v>
      </c>
    </row>
    <row r="9" spans="1:17" ht="40.5" customHeight="1">
      <c r="A9" s="219" t="s">
        <v>687</v>
      </c>
      <c r="B9" s="206" t="s">
        <v>307</v>
      </c>
      <c r="C9" s="233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5"/>
      <c r="Q9" s="90" t="s">
        <v>308</v>
      </c>
    </row>
    <row r="10" spans="1:17" ht="40.5" customHeight="1">
      <c r="A10" s="219"/>
      <c r="B10" s="206"/>
      <c r="C10" s="233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5"/>
      <c r="Q10" s="88" t="s">
        <v>309</v>
      </c>
    </row>
    <row r="11" spans="1:17" ht="58.5" customHeight="1">
      <c r="A11" s="219" t="s">
        <v>688</v>
      </c>
      <c r="B11" s="206" t="s">
        <v>276</v>
      </c>
      <c r="C11" s="233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5"/>
      <c r="Q11" s="90" t="s">
        <v>349</v>
      </c>
    </row>
    <row r="12" spans="1:17" ht="37.5" customHeight="1">
      <c r="A12" s="219"/>
      <c r="B12" s="206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9"/>
      <c r="Q12" s="88" t="s">
        <v>311</v>
      </c>
    </row>
    <row r="13" spans="1:17" ht="42" customHeight="1">
      <c r="A13" s="219" t="s">
        <v>312</v>
      </c>
      <c r="B13" s="206"/>
      <c r="C13" s="206">
        <v>1</v>
      </c>
      <c r="D13" s="202" t="s">
        <v>350</v>
      </c>
      <c r="E13" s="206">
        <v>1</v>
      </c>
      <c r="F13" s="206" t="s">
        <v>351</v>
      </c>
      <c r="G13" s="206">
        <v>1</v>
      </c>
      <c r="H13" s="206" t="s">
        <v>352</v>
      </c>
      <c r="I13" s="206">
        <v>1</v>
      </c>
      <c r="J13" s="206" t="s">
        <v>353</v>
      </c>
      <c r="K13" s="206"/>
      <c r="L13" s="206"/>
      <c r="M13" s="206"/>
      <c r="N13" s="206"/>
      <c r="O13" s="206"/>
      <c r="P13" s="206"/>
      <c r="Q13" s="92" t="s">
        <v>354</v>
      </c>
    </row>
    <row r="14" spans="1:17" ht="15">
      <c r="A14" s="219"/>
      <c r="B14" s="206"/>
      <c r="C14" s="206"/>
      <c r="D14" s="202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91" t="s">
        <v>355</v>
      </c>
    </row>
    <row r="15" spans="1:17" ht="15">
      <c r="A15" s="219"/>
      <c r="B15" s="206"/>
      <c r="C15" s="206"/>
      <c r="D15" s="202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93" t="s">
        <v>356</v>
      </c>
    </row>
    <row r="16" spans="1:17" ht="66.75" customHeight="1">
      <c r="A16" s="219"/>
      <c r="B16" s="206"/>
      <c r="C16" s="206"/>
      <c r="D16" s="202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91" t="s">
        <v>357</v>
      </c>
    </row>
    <row r="17" spans="1:17" ht="22.5">
      <c r="A17" s="219"/>
      <c r="B17" s="206"/>
      <c r="C17" s="206"/>
      <c r="D17" s="202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88" t="s">
        <v>335</v>
      </c>
    </row>
    <row r="18" spans="1:17" ht="22.5" customHeight="1">
      <c r="A18" s="6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96"/>
    </row>
    <row r="19" ht="15">
      <c r="A19" s="62" t="s">
        <v>832</v>
      </c>
    </row>
  </sheetData>
  <sheetProtection/>
  <mergeCells count="35">
    <mergeCell ref="N13:N17"/>
    <mergeCell ref="O13:O17"/>
    <mergeCell ref="P13:P17"/>
    <mergeCell ref="H13:H17"/>
    <mergeCell ref="I13:I17"/>
    <mergeCell ref="J13:J17"/>
    <mergeCell ref="K13:K17"/>
    <mergeCell ref="L13:L17"/>
    <mergeCell ref="M13:M17"/>
    <mergeCell ref="A11:A12"/>
    <mergeCell ref="B11:B12"/>
    <mergeCell ref="A13:A17"/>
    <mergeCell ref="B13:B17"/>
    <mergeCell ref="C13:C17"/>
    <mergeCell ref="D13:D17"/>
    <mergeCell ref="E13:E17"/>
    <mergeCell ref="F13:F17"/>
    <mergeCell ref="G13:G17"/>
    <mergeCell ref="M5:N5"/>
    <mergeCell ref="O5:P5"/>
    <mergeCell ref="A7:A8"/>
    <mergeCell ref="B7:B8"/>
    <mergeCell ref="A9:A10"/>
    <mergeCell ref="B9:B10"/>
    <mergeCell ref="C7:P12"/>
    <mergeCell ref="A3:P3"/>
    <mergeCell ref="Q3:Q6"/>
    <mergeCell ref="A4:A6"/>
    <mergeCell ref="B4:B6"/>
    <mergeCell ref="C4:D6"/>
    <mergeCell ref="E4:F6"/>
    <mergeCell ref="G4:H6"/>
    <mergeCell ref="I4:J6"/>
    <mergeCell ref="K4:P4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29.00390625" style="2" customWidth="1"/>
    <col min="4" max="4" width="31.00390625" style="2" customWidth="1"/>
  </cols>
  <sheetData>
    <row r="1" ht="75">
      <c r="D1" s="40" t="s">
        <v>139</v>
      </c>
    </row>
    <row r="3" spans="1:4" ht="48.75" customHeight="1">
      <c r="A3" s="178" t="s">
        <v>140</v>
      </c>
      <c r="B3" s="179"/>
      <c r="C3" s="179"/>
      <c r="D3" s="179"/>
    </row>
    <row r="4" spans="1:4" ht="32.25" customHeight="1">
      <c r="A4" s="180" t="s">
        <v>3</v>
      </c>
      <c r="B4" s="181"/>
      <c r="C4" s="182" t="s">
        <v>4</v>
      </c>
      <c r="D4" s="182"/>
    </row>
    <row r="5" spans="1:4" ht="32.25" customHeight="1">
      <c r="A5" s="180" t="s">
        <v>5</v>
      </c>
      <c r="B5" s="181"/>
      <c r="C5" s="180" t="s">
        <v>24</v>
      </c>
      <c r="D5" s="181"/>
    </row>
    <row r="6" spans="1:4" ht="14.25" customHeight="1">
      <c r="A6" s="184" t="s">
        <v>14</v>
      </c>
      <c r="B6" s="185"/>
      <c r="C6" s="188" t="s">
        <v>18</v>
      </c>
      <c r="D6" s="189"/>
    </row>
    <row r="7" spans="1:4" ht="45" customHeight="1">
      <c r="A7" s="186"/>
      <c r="B7" s="187"/>
      <c r="C7" s="180" t="s">
        <v>21</v>
      </c>
      <c r="D7" s="181"/>
    </row>
    <row r="8" spans="1:4" ht="37.5" customHeight="1">
      <c r="A8" s="190" t="s">
        <v>6</v>
      </c>
      <c r="B8" s="190"/>
      <c r="C8" s="180" t="s">
        <v>22</v>
      </c>
      <c r="D8" s="181"/>
    </row>
    <row r="9" spans="1:4" ht="29.25" customHeight="1">
      <c r="A9" s="180" t="s">
        <v>7</v>
      </c>
      <c r="B9" s="181"/>
      <c r="C9" s="180" t="s">
        <v>23</v>
      </c>
      <c r="D9" s="181"/>
    </row>
    <row r="10" spans="1:4" ht="15" customHeight="1">
      <c r="A10" s="180" t="s">
        <v>15</v>
      </c>
      <c r="B10" s="181"/>
      <c r="C10" s="180" t="s">
        <v>36</v>
      </c>
      <c r="D10" s="181"/>
    </row>
    <row r="11" spans="1:4" ht="30.75" customHeight="1">
      <c r="A11" s="180" t="s">
        <v>95</v>
      </c>
      <c r="B11" s="181"/>
      <c r="C11" s="183" t="s">
        <v>94</v>
      </c>
      <c r="D11" s="181"/>
    </row>
    <row r="12" spans="1:4" ht="15">
      <c r="A12" s="190" t="s">
        <v>16</v>
      </c>
      <c r="B12" s="190"/>
      <c r="C12" s="183" t="s">
        <v>155</v>
      </c>
      <c r="D12" s="181"/>
    </row>
    <row r="13" spans="1:4" ht="64.5" customHeight="1">
      <c r="A13" s="180" t="s">
        <v>17</v>
      </c>
      <c r="B13" s="181"/>
      <c r="C13" s="180" t="s">
        <v>156</v>
      </c>
      <c r="D13" s="181"/>
    </row>
    <row r="14" spans="1:4" ht="15">
      <c r="A14" s="180" t="s">
        <v>8</v>
      </c>
      <c r="B14" s="181"/>
      <c r="C14" s="180" t="s">
        <v>19</v>
      </c>
      <c r="D14" s="181"/>
    </row>
    <row r="15" spans="1:4" ht="30.75" customHeight="1">
      <c r="A15" s="180" t="s">
        <v>9</v>
      </c>
      <c r="B15" s="181"/>
      <c r="C15" s="180">
        <v>17.29</v>
      </c>
      <c r="D15" s="181"/>
    </row>
    <row r="16" spans="3:4" ht="30.75" customHeight="1" hidden="1">
      <c r="C16" s="180"/>
      <c r="D16" s="181"/>
    </row>
    <row r="17" spans="1:4" ht="30.75" customHeight="1">
      <c r="A17" s="180" t="s">
        <v>10</v>
      </c>
      <c r="B17" s="181"/>
      <c r="C17" s="180">
        <v>11</v>
      </c>
      <c r="D17" s="181"/>
    </row>
    <row r="18" spans="1:4" ht="30.75" customHeight="1">
      <c r="A18" s="180" t="s">
        <v>11</v>
      </c>
      <c r="B18" s="181"/>
      <c r="C18" s="180">
        <v>11</v>
      </c>
      <c r="D18" s="181"/>
    </row>
    <row r="21" spans="1:5" ht="46.5" customHeight="1">
      <c r="A21" s="178" t="s">
        <v>141</v>
      </c>
      <c r="B21" s="178"/>
      <c r="C21" s="178"/>
      <c r="D21" s="178"/>
      <c r="E21" s="3"/>
    </row>
    <row r="22" spans="1:5" ht="30" customHeight="1">
      <c r="A22" s="182" t="s">
        <v>12</v>
      </c>
      <c r="B22" s="182"/>
      <c r="C22" s="180" t="s">
        <v>0</v>
      </c>
      <c r="D22" s="181"/>
      <c r="E22" s="3"/>
    </row>
    <row r="23" spans="1:4" ht="15">
      <c r="A23" s="182" t="s">
        <v>13</v>
      </c>
      <c r="B23" s="182"/>
      <c r="C23" s="180" t="s">
        <v>157</v>
      </c>
      <c r="D23" s="181"/>
    </row>
    <row r="24" spans="1:4" ht="15">
      <c r="A24" s="175" t="s">
        <v>158</v>
      </c>
      <c r="B24" s="175"/>
      <c r="C24" s="176"/>
      <c r="D24" s="177"/>
    </row>
    <row r="25" spans="1:4" ht="39.75" customHeight="1">
      <c r="A25" s="171" t="s">
        <v>198</v>
      </c>
      <c r="B25" s="172"/>
      <c r="C25" s="173">
        <v>217.41</v>
      </c>
      <c r="D25" s="174"/>
    </row>
    <row r="26" spans="1:4" ht="64.5" customHeight="1">
      <c r="A26" s="171" t="s">
        <v>199</v>
      </c>
      <c r="B26" s="172"/>
      <c r="C26" s="173">
        <v>222.72</v>
      </c>
      <c r="D26" s="174"/>
    </row>
    <row r="27" spans="1:4" ht="39.75" customHeight="1">
      <c r="A27" s="171" t="s">
        <v>200</v>
      </c>
      <c r="B27" s="172"/>
      <c r="C27" s="173">
        <v>222.3</v>
      </c>
      <c r="D27" s="174"/>
    </row>
    <row r="28" spans="1:4" ht="65.25" customHeight="1">
      <c r="A28" s="171" t="s">
        <v>202</v>
      </c>
      <c r="B28" s="172"/>
      <c r="C28" s="173">
        <v>222.3</v>
      </c>
      <c r="D28" s="174"/>
    </row>
    <row r="29" spans="1:4" ht="44.25" customHeight="1">
      <c r="A29" s="171" t="s">
        <v>201</v>
      </c>
      <c r="B29" s="172"/>
      <c r="C29" s="173">
        <v>222.3</v>
      </c>
      <c r="D29" s="174"/>
    </row>
    <row r="30" spans="1:4" ht="30" customHeight="1">
      <c r="A30" s="180" t="s">
        <v>160</v>
      </c>
      <c r="B30" s="181"/>
      <c r="C30" s="180" t="s">
        <v>159</v>
      </c>
      <c r="D30" s="181"/>
    </row>
    <row r="31" spans="1:4" ht="105" customHeight="1">
      <c r="A31" s="182" t="s">
        <v>161</v>
      </c>
      <c r="B31" s="182"/>
      <c r="C31" s="180" t="s">
        <v>162</v>
      </c>
      <c r="D31" s="181"/>
    </row>
  </sheetData>
  <sheetProtection/>
  <mergeCells count="50">
    <mergeCell ref="A11:B11"/>
    <mergeCell ref="C11:D11"/>
    <mergeCell ref="A30:B30"/>
    <mergeCell ref="C30:D30"/>
    <mergeCell ref="A31:B31"/>
    <mergeCell ref="C31:D31"/>
    <mergeCell ref="A21:D21"/>
    <mergeCell ref="A22:B22"/>
    <mergeCell ref="C22:D22"/>
    <mergeCell ref="A23:B23"/>
    <mergeCell ref="C23:D23"/>
    <mergeCell ref="A15:B15"/>
    <mergeCell ref="C15:D15"/>
    <mergeCell ref="C16:D16"/>
    <mergeCell ref="A17:B17"/>
    <mergeCell ref="C17:D17"/>
    <mergeCell ref="A18:B18"/>
    <mergeCell ref="C18:D18"/>
    <mergeCell ref="A12:B12"/>
    <mergeCell ref="C12:D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3:D3"/>
    <mergeCell ref="A4:B4"/>
    <mergeCell ref="C4:D4"/>
    <mergeCell ref="A5:B5"/>
    <mergeCell ref="C5:D5"/>
    <mergeCell ref="A6:B7"/>
    <mergeCell ref="C6:D6"/>
    <mergeCell ref="C7:D7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</mergeCells>
  <hyperlinks>
    <hyperlink ref="C11" r:id="rId1" display="http://www.yungjsc.com/"/>
    <hyperlink ref="C12" r:id="rId2" display="ooorn-ung@ung.rosnef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zoomScalePageLayoutView="0" workbookViewId="0" topLeftCell="A1">
      <selection activeCell="B55" sqref="B55"/>
    </sheetView>
  </sheetViews>
  <sheetFormatPr defaultColWidth="9.140625" defaultRowHeight="15"/>
  <cols>
    <col min="1" max="1" width="9.28125" style="76" customWidth="1"/>
    <col min="2" max="2" width="87.28125" style="62" customWidth="1"/>
    <col min="3" max="3" width="20.57421875" style="62" bestFit="1" customWidth="1"/>
    <col min="4" max="4" width="17.140625" style="167" customWidth="1"/>
    <col min="5" max="5" width="45.57421875" style="84" customWidth="1"/>
    <col min="6" max="6" width="20.8515625" style="62" customWidth="1"/>
    <col min="7" max="7" width="30.57421875" style="62" customWidth="1"/>
    <col min="8" max="8" width="73.140625" style="62" customWidth="1"/>
    <col min="9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74" t="s">
        <v>358</v>
      </c>
    </row>
    <row r="2" ht="22.5" customHeight="1">
      <c r="A2" s="75"/>
    </row>
    <row r="3" spans="1:5" ht="22.5" customHeight="1">
      <c r="A3" s="202" t="s">
        <v>217</v>
      </c>
      <c r="B3" s="202"/>
      <c r="C3" s="202"/>
      <c r="D3" s="202"/>
      <c r="E3" s="203" t="s">
        <v>218</v>
      </c>
    </row>
    <row r="4" spans="1:5" ht="32.25" customHeight="1">
      <c r="A4" s="140" t="s">
        <v>219</v>
      </c>
      <c r="B4" s="139" t="s">
        <v>220</v>
      </c>
      <c r="C4" s="139" t="s">
        <v>359</v>
      </c>
      <c r="D4" s="325" t="s">
        <v>221</v>
      </c>
      <c r="E4" s="204"/>
    </row>
    <row r="5" spans="1:5" ht="56.25">
      <c r="A5" s="205">
        <v>1</v>
      </c>
      <c r="B5" s="206" t="s">
        <v>360</v>
      </c>
      <c r="C5" s="202" t="s">
        <v>225</v>
      </c>
      <c r="D5" s="326">
        <v>43916</v>
      </c>
      <c r="E5" s="145" t="s">
        <v>361</v>
      </c>
    </row>
    <row r="6" spans="1:5" ht="15">
      <c r="A6" s="205"/>
      <c r="B6" s="206"/>
      <c r="C6" s="202"/>
      <c r="D6" s="327"/>
      <c r="E6" s="145" t="s">
        <v>362</v>
      </c>
    </row>
    <row r="7" spans="1:5" ht="22.5">
      <c r="A7" s="140">
        <v>2</v>
      </c>
      <c r="B7" s="141" t="s">
        <v>363</v>
      </c>
      <c r="C7" s="139" t="s">
        <v>364</v>
      </c>
      <c r="D7" s="328">
        <v>7293.695086827253</v>
      </c>
      <c r="E7" s="143" t="s">
        <v>365</v>
      </c>
    </row>
    <row r="8" spans="1:6" ht="30">
      <c r="A8" s="140">
        <v>3</v>
      </c>
      <c r="B8" s="141" t="s">
        <v>366</v>
      </c>
      <c r="C8" s="139" t="s">
        <v>364</v>
      </c>
      <c r="D8" s="329">
        <f>D9+D10+D13+D14+D15+D16+D17+D18+D19+D20+D23+D26+D27+D28</f>
        <v>147437.49316871227</v>
      </c>
      <c r="E8" s="143" t="s">
        <v>367</v>
      </c>
      <c r="F8" s="154"/>
    </row>
    <row r="9" spans="1:6" ht="30">
      <c r="A9" s="140" t="s">
        <v>664</v>
      </c>
      <c r="B9" s="141" t="s">
        <v>368</v>
      </c>
      <c r="C9" s="139" t="s">
        <v>364</v>
      </c>
      <c r="D9" s="329"/>
      <c r="E9" s="142"/>
      <c r="F9" s="154"/>
    </row>
    <row r="10" spans="1:5" ht="30">
      <c r="A10" s="140" t="s">
        <v>668</v>
      </c>
      <c r="B10" s="141" t="s">
        <v>369</v>
      </c>
      <c r="C10" s="139" t="s">
        <v>370</v>
      </c>
      <c r="D10" s="330">
        <f>D11*D12</f>
        <v>2834.391317835397</v>
      </c>
      <c r="E10" s="142"/>
    </row>
    <row r="11" spans="1:6" ht="15">
      <c r="A11" s="140" t="s">
        <v>666</v>
      </c>
      <c r="B11" s="141" t="s">
        <v>371</v>
      </c>
      <c r="C11" s="139" t="s">
        <v>2</v>
      </c>
      <c r="D11" s="329">
        <v>2.2756527223078837</v>
      </c>
      <c r="E11" s="142"/>
      <c r="F11" s="155"/>
    </row>
    <row r="12" spans="1:5" ht="15">
      <c r="A12" s="140" t="s">
        <v>689</v>
      </c>
      <c r="B12" s="141" t="s">
        <v>372</v>
      </c>
      <c r="C12" s="139" t="s">
        <v>373</v>
      </c>
      <c r="D12" s="329">
        <v>1245.5289377198385</v>
      </c>
      <c r="E12" s="142"/>
    </row>
    <row r="13" spans="1:5" ht="15">
      <c r="A13" s="140" t="s">
        <v>669</v>
      </c>
      <c r="B13" s="141" t="s">
        <v>374</v>
      </c>
      <c r="C13" s="139" t="s">
        <v>364</v>
      </c>
      <c r="D13" s="329">
        <v>768.23786591</v>
      </c>
      <c r="E13" s="142"/>
    </row>
    <row r="14" spans="1:5" ht="15">
      <c r="A14" s="140" t="s">
        <v>670</v>
      </c>
      <c r="B14" s="141" t="s">
        <v>375</v>
      </c>
      <c r="C14" s="139" t="s">
        <v>364</v>
      </c>
      <c r="D14" s="329">
        <v>35789.56476000001</v>
      </c>
      <c r="E14" s="142"/>
    </row>
    <row r="15" spans="1:5" ht="15">
      <c r="A15" s="140" t="s">
        <v>690</v>
      </c>
      <c r="B15" s="141" t="s">
        <v>376</v>
      </c>
      <c r="C15" s="139" t="s">
        <v>364</v>
      </c>
      <c r="D15" s="329">
        <v>22643.28095264351</v>
      </c>
      <c r="E15" s="133"/>
    </row>
    <row r="16" spans="1:5" ht="15">
      <c r="A16" s="140" t="s">
        <v>691</v>
      </c>
      <c r="B16" s="141" t="s">
        <v>377</v>
      </c>
      <c r="C16" s="139" t="s">
        <v>364</v>
      </c>
      <c r="D16" s="329">
        <v>3155.19137244431</v>
      </c>
      <c r="E16" s="142"/>
    </row>
    <row r="17" spans="1:5" ht="15">
      <c r="A17" s="140" t="s">
        <v>692</v>
      </c>
      <c r="B17" s="141" t="s">
        <v>378</v>
      </c>
      <c r="C17" s="139" t="s">
        <v>364</v>
      </c>
      <c r="D17" s="329">
        <v>1828.40188851433</v>
      </c>
      <c r="E17" s="142"/>
    </row>
    <row r="18" spans="1:5" ht="15">
      <c r="A18" s="140" t="s">
        <v>693</v>
      </c>
      <c r="B18" s="141" t="s">
        <v>379</v>
      </c>
      <c r="C18" s="139" t="s">
        <v>364</v>
      </c>
      <c r="D18" s="329">
        <v>294.2946</v>
      </c>
      <c r="E18" s="142"/>
    </row>
    <row r="19" spans="1:5" ht="30">
      <c r="A19" s="140" t="s">
        <v>694</v>
      </c>
      <c r="B19" s="141" t="s">
        <v>380</v>
      </c>
      <c r="C19" s="139" t="s">
        <v>364</v>
      </c>
      <c r="D19" s="329">
        <v>24285.794700000002</v>
      </c>
      <c r="E19" s="142"/>
    </row>
    <row r="20" spans="1:5" ht="15">
      <c r="A20" s="140" t="s">
        <v>695</v>
      </c>
      <c r="B20" s="141" t="s">
        <v>381</v>
      </c>
      <c r="C20" s="139" t="s">
        <v>364</v>
      </c>
      <c r="D20" s="329"/>
      <c r="E20" s="143" t="s">
        <v>382</v>
      </c>
    </row>
    <row r="21" spans="1:5" ht="22.5">
      <c r="A21" s="140" t="s">
        <v>696</v>
      </c>
      <c r="B21" s="141" t="s">
        <v>383</v>
      </c>
      <c r="C21" s="139" t="s">
        <v>364</v>
      </c>
      <c r="D21" s="329"/>
      <c r="E21" s="143" t="s">
        <v>384</v>
      </c>
    </row>
    <row r="22" spans="1:5" ht="22.5">
      <c r="A22" s="140" t="s">
        <v>697</v>
      </c>
      <c r="B22" s="141" t="s">
        <v>385</v>
      </c>
      <c r="C22" s="139" t="s">
        <v>364</v>
      </c>
      <c r="E22" s="143" t="s">
        <v>386</v>
      </c>
    </row>
    <row r="23" spans="1:5" ht="15">
      <c r="A23" s="140" t="s">
        <v>698</v>
      </c>
      <c r="B23" s="141" t="s">
        <v>387</v>
      </c>
      <c r="C23" s="139" t="s">
        <v>364</v>
      </c>
      <c r="D23" s="329">
        <v>49829.71582129851</v>
      </c>
      <c r="E23" s="143" t="s">
        <v>388</v>
      </c>
    </row>
    <row r="24" spans="1:5" ht="22.5">
      <c r="A24" s="140" t="s">
        <v>699</v>
      </c>
      <c r="B24" s="141" t="s">
        <v>383</v>
      </c>
      <c r="C24" s="139" t="s">
        <v>364</v>
      </c>
      <c r="D24" s="329"/>
      <c r="E24" s="143" t="s">
        <v>389</v>
      </c>
    </row>
    <row r="25" spans="1:5" ht="22.5">
      <c r="A25" s="140" t="s">
        <v>700</v>
      </c>
      <c r="B25" s="141" t="s">
        <v>385</v>
      </c>
      <c r="C25" s="139" t="s">
        <v>364</v>
      </c>
      <c r="D25" s="329"/>
      <c r="E25" s="143" t="s">
        <v>390</v>
      </c>
    </row>
    <row r="26" spans="1:5" ht="15">
      <c r="A26" s="140" t="s">
        <v>701</v>
      </c>
      <c r="B26" s="141" t="s">
        <v>391</v>
      </c>
      <c r="C26" s="139" t="s">
        <v>364</v>
      </c>
      <c r="D26" s="329"/>
      <c r="E26" s="142"/>
    </row>
    <row r="27" spans="1:5" ht="30">
      <c r="A27" s="140" t="s">
        <v>702</v>
      </c>
      <c r="B27" s="141" t="s">
        <v>392</v>
      </c>
      <c r="C27" s="139" t="s">
        <v>364</v>
      </c>
      <c r="D27" s="329"/>
      <c r="E27" s="142"/>
    </row>
    <row r="28" spans="1:5" ht="45">
      <c r="A28" s="140" t="s">
        <v>703</v>
      </c>
      <c r="B28" s="141" t="s">
        <v>393</v>
      </c>
      <c r="C28" s="139" t="s">
        <v>364</v>
      </c>
      <c r="D28" s="328">
        <f>SUM(D29:D35)</f>
        <v>6008.619890066244</v>
      </c>
      <c r="E28" s="143" t="s">
        <v>394</v>
      </c>
    </row>
    <row r="29" spans="1:5" ht="33.75">
      <c r="A29" s="240" t="s">
        <v>395</v>
      </c>
      <c r="B29" s="206" t="s">
        <v>396</v>
      </c>
      <c r="C29" s="202" t="s">
        <v>364</v>
      </c>
      <c r="D29" s="331">
        <f>105.31+126.14</f>
        <v>231.45</v>
      </c>
      <c r="E29" s="97" t="s">
        <v>397</v>
      </c>
    </row>
    <row r="30" spans="1:5" ht="22.5">
      <c r="A30" s="241"/>
      <c r="B30" s="206"/>
      <c r="C30" s="202"/>
      <c r="D30" s="331"/>
      <c r="E30" s="98" t="s">
        <v>398</v>
      </c>
    </row>
    <row r="31" spans="1:5" ht="45">
      <c r="A31" s="140" t="s">
        <v>813</v>
      </c>
      <c r="B31" s="141" t="s">
        <v>812</v>
      </c>
      <c r="C31" s="139" t="s">
        <v>364</v>
      </c>
      <c r="D31" s="329">
        <v>4366.234827414621</v>
      </c>
      <c r="E31" s="144"/>
    </row>
    <row r="32" spans="1:5" ht="15">
      <c r="A32" s="140" t="s">
        <v>811</v>
      </c>
      <c r="B32" s="141" t="s">
        <v>810</v>
      </c>
      <c r="C32" s="139" t="s">
        <v>364</v>
      </c>
      <c r="D32" s="329">
        <v>111.83115000000001</v>
      </c>
      <c r="E32" s="144"/>
    </row>
    <row r="33" spans="1:5" ht="15">
      <c r="A33" s="140" t="s">
        <v>809</v>
      </c>
      <c r="B33" s="141" t="s">
        <v>808</v>
      </c>
      <c r="C33" s="139" t="s">
        <v>364</v>
      </c>
      <c r="D33" s="329">
        <v>46.992</v>
      </c>
      <c r="E33" s="144"/>
    </row>
    <row r="34" spans="1:5" ht="15">
      <c r="A34" s="140" t="s">
        <v>807</v>
      </c>
      <c r="B34" s="141" t="s">
        <v>806</v>
      </c>
      <c r="C34" s="139" t="s">
        <v>364</v>
      </c>
      <c r="D34" s="329">
        <v>515.6182200000001</v>
      </c>
      <c r="E34" s="144"/>
    </row>
    <row r="35" spans="1:5" ht="15">
      <c r="A35" s="140" t="s">
        <v>805</v>
      </c>
      <c r="B35" s="141" t="s">
        <v>804</v>
      </c>
      <c r="C35" s="139" t="s">
        <v>364</v>
      </c>
      <c r="D35" s="329">
        <v>736.4936926516225</v>
      </c>
      <c r="E35" s="144"/>
    </row>
    <row r="36" spans="1:5" ht="22.5">
      <c r="A36" s="140">
        <v>4</v>
      </c>
      <c r="B36" s="141" t="s">
        <v>399</v>
      </c>
      <c r="C36" s="139" t="s">
        <v>364</v>
      </c>
      <c r="D36" s="329">
        <v>220.35704682725554</v>
      </c>
      <c r="E36" s="143" t="s">
        <v>400</v>
      </c>
    </row>
    <row r="37" spans="1:5" ht="30">
      <c r="A37" s="140" t="s">
        <v>672</v>
      </c>
      <c r="B37" s="141" t="s">
        <v>401</v>
      </c>
      <c r="C37" s="139" t="s">
        <v>364</v>
      </c>
      <c r="D37" s="329"/>
      <c r="E37" s="142"/>
    </row>
    <row r="38" spans="1:5" ht="15">
      <c r="A38" s="140">
        <v>5</v>
      </c>
      <c r="B38" s="141" t="s">
        <v>402</v>
      </c>
      <c r="C38" s="139" t="s">
        <v>364</v>
      </c>
      <c r="D38" s="329"/>
      <c r="E38" s="143" t="s">
        <v>403</v>
      </c>
    </row>
    <row r="39" spans="1:5" ht="30">
      <c r="A39" s="140" t="s">
        <v>704</v>
      </c>
      <c r="B39" s="141" t="s">
        <v>404</v>
      </c>
      <c r="C39" s="139" t="s">
        <v>364</v>
      </c>
      <c r="D39" s="329"/>
      <c r="E39" s="143" t="s">
        <v>405</v>
      </c>
    </row>
    <row r="40" spans="1:5" ht="22.5">
      <c r="A40" s="140" t="s">
        <v>705</v>
      </c>
      <c r="B40" s="141" t="s">
        <v>406</v>
      </c>
      <c r="C40" s="139" t="s">
        <v>364</v>
      </c>
      <c r="D40" s="329"/>
      <c r="E40" s="143" t="s">
        <v>407</v>
      </c>
    </row>
    <row r="41" spans="1:5" ht="22.5">
      <c r="A41" s="140" t="s">
        <v>706</v>
      </c>
      <c r="B41" s="141" t="s">
        <v>408</v>
      </c>
      <c r="C41" s="139" t="s">
        <v>364</v>
      </c>
      <c r="D41" s="329"/>
      <c r="E41" s="143" t="s">
        <v>409</v>
      </c>
    </row>
    <row r="42" spans="1:5" ht="15">
      <c r="A42" s="140" t="s">
        <v>707</v>
      </c>
      <c r="B42" s="141" t="s">
        <v>410</v>
      </c>
      <c r="C42" s="139" t="s">
        <v>364</v>
      </c>
      <c r="D42" s="329"/>
      <c r="E42" s="142"/>
    </row>
    <row r="43" spans="1:5" ht="30">
      <c r="A43" s="140">
        <v>6</v>
      </c>
      <c r="B43" s="141" t="s">
        <v>411</v>
      </c>
      <c r="C43" s="139" t="s">
        <v>364</v>
      </c>
      <c r="D43" s="329">
        <f>D7-D8</f>
        <v>-140143.79808188503</v>
      </c>
      <c r="E43" s="142"/>
    </row>
    <row r="44" spans="1:5" ht="22.5">
      <c r="A44" s="205">
        <v>7</v>
      </c>
      <c r="B44" s="206" t="s">
        <v>412</v>
      </c>
      <c r="C44" s="202" t="s">
        <v>27</v>
      </c>
      <c r="D44" s="332" t="s">
        <v>803</v>
      </c>
      <c r="E44" s="145" t="s">
        <v>413</v>
      </c>
    </row>
    <row r="45" spans="1:5" ht="33.75">
      <c r="A45" s="205"/>
      <c r="B45" s="206"/>
      <c r="C45" s="202"/>
      <c r="D45" s="332"/>
      <c r="E45" s="145" t="s">
        <v>414</v>
      </c>
    </row>
    <row r="46" spans="1:5" ht="15">
      <c r="A46" s="140">
        <v>8</v>
      </c>
      <c r="B46" s="141" t="s">
        <v>415</v>
      </c>
      <c r="C46" s="139" t="s">
        <v>416</v>
      </c>
      <c r="D46" s="329">
        <v>54.255</v>
      </c>
      <c r="E46" s="142"/>
    </row>
    <row r="47" spans="1:5" ht="30">
      <c r="A47" s="140">
        <v>9</v>
      </c>
      <c r="B47" s="141" t="s">
        <v>417</v>
      </c>
      <c r="C47" s="139" t="s">
        <v>416</v>
      </c>
      <c r="D47" s="329"/>
      <c r="E47" s="142"/>
    </row>
    <row r="48" spans="1:5" ht="15">
      <c r="A48" s="140">
        <v>10</v>
      </c>
      <c r="B48" s="141" t="s">
        <v>418</v>
      </c>
      <c r="C48" s="139" t="s">
        <v>416</v>
      </c>
      <c r="D48" s="329">
        <v>138.216</v>
      </c>
      <c r="E48" s="142"/>
    </row>
    <row r="49" spans="1:5" ht="15">
      <c r="A49" s="140">
        <v>11</v>
      </c>
      <c r="B49" s="141" t="s">
        <v>419</v>
      </c>
      <c r="C49" s="139" t="s">
        <v>420</v>
      </c>
      <c r="D49" s="329">
        <v>44</v>
      </c>
      <c r="E49" s="142"/>
    </row>
    <row r="50" ht="22.5" customHeight="1">
      <c r="A50" s="75"/>
    </row>
    <row r="51" ht="22.5" customHeight="1">
      <c r="A51" s="75"/>
    </row>
    <row r="52" ht="22.5" customHeight="1">
      <c r="A52" s="75"/>
    </row>
  </sheetData>
  <sheetProtection/>
  <mergeCells count="14">
    <mergeCell ref="A29:A30"/>
    <mergeCell ref="B29:B30"/>
    <mergeCell ref="C29:C30"/>
    <mergeCell ref="D29:D30"/>
    <mergeCell ref="A44:A45"/>
    <mergeCell ref="B44:B45"/>
    <mergeCell ref="C44:C45"/>
    <mergeCell ref="D44:D45"/>
    <mergeCell ref="A3:D3"/>
    <mergeCell ref="E3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A1">
      <selection activeCell="D30" sqref="D30"/>
    </sheetView>
  </sheetViews>
  <sheetFormatPr defaultColWidth="9.140625" defaultRowHeight="15"/>
  <cols>
    <col min="1" max="1" width="9.28125" style="63" customWidth="1"/>
    <col min="2" max="2" width="30.28125" style="0" customWidth="1"/>
    <col min="3" max="3" width="16.8515625" style="74" customWidth="1"/>
    <col min="4" max="4" width="27.57421875" style="0" customWidth="1"/>
    <col min="5" max="5" width="24.7109375" style="167" customWidth="1"/>
    <col min="6" max="6" width="8.7109375" style="0" customWidth="1"/>
    <col min="7" max="7" width="21.140625" style="0" customWidth="1"/>
    <col min="8" max="8" width="25.7109375" style="0" customWidth="1"/>
    <col min="9" max="9" width="12.421875" style="0" customWidth="1"/>
    <col min="10" max="10" width="14.00390625" style="0" customWidth="1"/>
    <col min="11" max="11" width="36.421875" style="0" customWidth="1"/>
    <col min="12" max="12" width="69.140625" style="84" customWidth="1"/>
    <col min="17" max="17" width="35.7109375" style="0" customWidth="1"/>
  </cols>
  <sheetData>
    <row r="1" spans="1:2" ht="22.5" customHeight="1">
      <c r="A1" t="s">
        <v>421</v>
      </c>
      <c r="B1" s="21"/>
    </row>
    <row r="2" ht="22.5" customHeight="1" thickBot="1">
      <c r="A2" s="21"/>
    </row>
    <row r="3" spans="1:13" ht="22.5" customHeight="1" thickBot="1">
      <c r="A3" s="249" t="s">
        <v>217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  <c r="L3" s="252" t="s">
        <v>218</v>
      </c>
      <c r="M3" s="59"/>
    </row>
    <row r="4" spans="1:13" ht="34.5" customHeight="1" thickBot="1">
      <c r="A4" s="64" t="s">
        <v>219</v>
      </c>
      <c r="B4" s="57" t="s">
        <v>220</v>
      </c>
      <c r="C4" s="77" t="s">
        <v>219</v>
      </c>
      <c r="D4" s="57" t="s">
        <v>422</v>
      </c>
      <c r="E4" s="333" t="s">
        <v>423</v>
      </c>
      <c r="F4" s="57" t="s">
        <v>219</v>
      </c>
      <c r="G4" s="57" t="s">
        <v>424</v>
      </c>
      <c r="H4" s="57" t="s">
        <v>425</v>
      </c>
      <c r="I4" s="57" t="s">
        <v>359</v>
      </c>
      <c r="J4" s="57" t="s">
        <v>426</v>
      </c>
      <c r="K4" s="57" t="s">
        <v>427</v>
      </c>
      <c r="L4" s="253"/>
      <c r="M4" s="59"/>
    </row>
    <row r="5" spans="1:13" ht="60.75" customHeight="1" thickBot="1">
      <c r="A5" s="65">
        <v>1</v>
      </c>
      <c r="B5" s="254" t="s">
        <v>428</v>
      </c>
      <c r="C5" s="255"/>
      <c r="D5" s="255"/>
      <c r="E5" s="255"/>
      <c r="F5" s="255"/>
      <c r="G5" s="255"/>
      <c r="H5" s="255"/>
      <c r="I5" s="256"/>
      <c r="J5" s="58"/>
      <c r="K5" s="57" t="s">
        <v>225</v>
      </c>
      <c r="L5" s="99" t="s">
        <v>429</v>
      </c>
      <c r="M5" s="59"/>
    </row>
    <row r="6" spans="1:13" ht="38.25" customHeight="1" thickBot="1">
      <c r="A6" s="257" t="s">
        <v>687</v>
      </c>
      <c r="B6" s="242" t="s">
        <v>430</v>
      </c>
      <c r="C6" s="77">
        <v>1</v>
      </c>
      <c r="D6" s="58" t="s">
        <v>431</v>
      </c>
      <c r="E6" s="333" t="s">
        <v>225</v>
      </c>
      <c r="F6" s="57" t="s">
        <v>225</v>
      </c>
      <c r="G6" s="57" t="s">
        <v>225</v>
      </c>
      <c r="H6" s="57" t="s">
        <v>225</v>
      </c>
      <c r="I6" s="57" t="s">
        <v>225</v>
      </c>
      <c r="J6" s="58"/>
      <c r="K6" s="58"/>
      <c r="L6" s="260" t="s">
        <v>432</v>
      </c>
      <c r="M6" s="59"/>
    </row>
    <row r="7" spans="1:13" ht="22.5" customHeight="1">
      <c r="A7" s="258"/>
      <c r="B7" s="243"/>
      <c r="C7" s="262" t="s">
        <v>687</v>
      </c>
      <c r="D7" s="242" t="s">
        <v>433</v>
      </c>
      <c r="E7" s="334" t="s">
        <v>852</v>
      </c>
      <c r="F7" s="245">
        <v>1</v>
      </c>
      <c r="G7" s="242" t="s">
        <v>434</v>
      </c>
      <c r="H7" s="242"/>
      <c r="I7" s="242"/>
      <c r="J7" s="242"/>
      <c r="K7" s="245" t="s">
        <v>225</v>
      </c>
      <c r="L7" s="261"/>
      <c r="M7" s="59"/>
    </row>
    <row r="8" spans="1:13" ht="22.5" customHeight="1">
      <c r="A8" s="258"/>
      <c r="B8" s="243"/>
      <c r="C8" s="263"/>
      <c r="D8" s="243"/>
      <c r="E8" s="335"/>
      <c r="F8" s="246"/>
      <c r="G8" s="243"/>
      <c r="H8" s="243"/>
      <c r="I8" s="243"/>
      <c r="J8" s="243"/>
      <c r="K8" s="246"/>
      <c r="L8" s="95" t="s">
        <v>435</v>
      </c>
      <c r="M8" s="248"/>
    </row>
    <row r="9" spans="1:13" ht="22.5" customHeight="1">
      <c r="A9" s="258"/>
      <c r="B9" s="243"/>
      <c r="C9" s="263"/>
      <c r="D9" s="243"/>
      <c r="E9" s="335"/>
      <c r="F9" s="246"/>
      <c r="G9" s="243"/>
      <c r="H9" s="243"/>
      <c r="I9" s="243"/>
      <c r="J9" s="243"/>
      <c r="K9" s="246"/>
      <c r="L9" s="95" t="s">
        <v>436</v>
      </c>
      <c r="M9" s="248"/>
    </row>
    <row r="10" spans="1:13" ht="22.5" customHeight="1">
      <c r="A10" s="258"/>
      <c r="B10" s="243"/>
      <c r="C10" s="263"/>
      <c r="D10" s="243"/>
      <c r="E10" s="335"/>
      <c r="F10" s="246"/>
      <c r="G10" s="243"/>
      <c r="H10" s="243"/>
      <c r="I10" s="243"/>
      <c r="J10" s="243"/>
      <c r="K10" s="246"/>
      <c r="L10" s="95" t="s">
        <v>437</v>
      </c>
      <c r="M10" s="248"/>
    </row>
    <row r="11" spans="1:13" ht="22.5" customHeight="1">
      <c r="A11" s="258"/>
      <c r="B11" s="243"/>
      <c r="C11" s="263"/>
      <c r="D11" s="243"/>
      <c r="E11" s="335"/>
      <c r="F11" s="246"/>
      <c r="G11" s="243"/>
      <c r="H11" s="243"/>
      <c r="I11" s="243"/>
      <c r="J11" s="243"/>
      <c r="K11" s="246"/>
      <c r="L11" s="95" t="s">
        <v>438</v>
      </c>
      <c r="M11" s="248"/>
    </row>
    <row r="12" spans="1:13" ht="53.25" customHeight="1" thickBot="1">
      <c r="A12" s="259"/>
      <c r="B12" s="244"/>
      <c r="C12" s="264"/>
      <c r="D12" s="244"/>
      <c r="E12" s="336"/>
      <c r="F12" s="247"/>
      <c r="G12" s="244"/>
      <c r="H12" s="244"/>
      <c r="I12" s="244"/>
      <c r="J12" s="244"/>
      <c r="K12" s="247"/>
      <c r="L12" s="99" t="s">
        <v>439</v>
      </c>
      <c r="M12" s="59"/>
    </row>
    <row r="13" spans="1:13" ht="48.75" customHeight="1" thickBot="1">
      <c r="A13" s="65">
        <v>2</v>
      </c>
      <c r="B13" s="265" t="s">
        <v>440</v>
      </c>
      <c r="C13" s="266"/>
      <c r="D13" s="266"/>
      <c r="E13" s="266"/>
      <c r="F13" s="266"/>
      <c r="G13" s="266"/>
      <c r="H13" s="266"/>
      <c r="I13" s="267"/>
      <c r="J13" s="58"/>
      <c r="K13" s="57" t="s">
        <v>225</v>
      </c>
      <c r="L13" s="99" t="s">
        <v>441</v>
      </c>
      <c r="M13" s="59"/>
    </row>
    <row r="14" spans="1:13" ht="37.5" customHeight="1" thickBot="1">
      <c r="A14" s="257" t="s">
        <v>657</v>
      </c>
      <c r="B14" s="242" t="s">
        <v>430</v>
      </c>
      <c r="C14" s="77">
        <v>1</v>
      </c>
      <c r="D14" s="58" t="s">
        <v>431</v>
      </c>
      <c r="E14" s="333" t="s">
        <v>225</v>
      </c>
      <c r="F14" s="57" t="s">
        <v>225</v>
      </c>
      <c r="G14" s="57" t="s">
        <v>225</v>
      </c>
      <c r="H14" s="57" t="s">
        <v>225</v>
      </c>
      <c r="I14" s="57" t="s">
        <v>225</v>
      </c>
      <c r="J14" s="58"/>
      <c r="K14" s="58"/>
      <c r="L14" s="260" t="s">
        <v>442</v>
      </c>
      <c r="M14" s="59"/>
    </row>
    <row r="15" spans="1:13" ht="22.5" customHeight="1">
      <c r="A15" s="258"/>
      <c r="B15" s="243"/>
      <c r="C15" s="262" t="s">
        <v>687</v>
      </c>
      <c r="D15" s="242" t="s">
        <v>433</v>
      </c>
      <c r="E15" s="334" t="s">
        <v>852</v>
      </c>
      <c r="F15" s="245">
        <v>1</v>
      </c>
      <c r="G15" s="242" t="s">
        <v>434</v>
      </c>
      <c r="H15" s="242"/>
      <c r="I15" s="242"/>
      <c r="J15" s="242"/>
      <c r="K15" s="245" t="s">
        <v>225</v>
      </c>
      <c r="L15" s="261"/>
      <c r="M15" s="59"/>
    </row>
    <row r="16" spans="1:13" ht="22.5" customHeight="1">
      <c r="A16" s="258"/>
      <c r="B16" s="243"/>
      <c r="C16" s="263"/>
      <c r="D16" s="243"/>
      <c r="E16" s="335"/>
      <c r="F16" s="246"/>
      <c r="G16" s="243"/>
      <c r="H16" s="243"/>
      <c r="I16" s="243"/>
      <c r="J16" s="243"/>
      <c r="K16" s="246"/>
      <c r="L16" s="95" t="s">
        <v>435</v>
      </c>
      <c r="M16" s="248"/>
    </row>
    <row r="17" spans="1:13" ht="22.5" customHeight="1">
      <c r="A17" s="258"/>
      <c r="B17" s="243"/>
      <c r="C17" s="263"/>
      <c r="D17" s="243"/>
      <c r="E17" s="335"/>
      <c r="F17" s="246"/>
      <c r="G17" s="243"/>
      <c r="H17" s="243"/>
      <c r="I17" s="243"/>
      <c r="J17" s="243"/>
      <c r="K17" s="246"/>
      <c r="L17" s="95" t="s">
        <v>436</v>
      </c>
      <c r="M17" s="248"/>
    </row>
    <row r="18" spans="1:13" ht="22.5" customHeight="1">
      <c r="A18" s="258"/>
      <c r="B18" s="243"/>
      <c r="C18" s="263"/>
      <c r="D18" s="243"/>
      <c r="E18" s="335"/>
      <c r="F18" s="246"/>
      <c r="G18" s="243"/>
      <c r="H18" s="243"/>
      <c r="I18" s="243"/>
      <c r="J18" s="243"/>
      <c r="K18" s="246"/>
      <c r="L18" s="95" t="s">
        <v>437</v>
      </c>
      <c r="M18" s="248"/>
    </row>
    <row r="19" spans="1:13" ht="22.5" customHeight="1">
      <c r="A19" s="258"/>
      <c r="B19" s="243"/>
      <c r="C19" s="263"/>
      <c r="D19" s="243"/>
      <c r="E19" s="335"/>
      <c r="F19" s="246"/>
      <c r="G19" s="243"/>
      <c r="H19" s="243"/>
      <c r="I19" s="243"/>
      <c r="J19" s="243"/>
      <c r="K19" s="246"/>
      <c r="L19" s="95" t="s">
        <v>438</v>
      </c>
      <c r="M19" s="248"/>
    </row>
    <row r="20" spans="1:13" ht="60" customHeight="1" thickBot="1">
      <c r="A20" s="259"/>
      <c r="B20" s="244"/>
      <c r="C20" s="264"/>
      <c r="D20" s="244"/>
      <c r="E20" s="336"/>
      <c r="F20" s="247"/>
      <c r="G20" s="244"/>
      <c r="H20" s="244"/>
      <c r="I20" s="244"/>
      <c r="J20" s="244"/>
      <c r="K20" s="247"/>
      <c r="L20" s="99" t="s">
        <v>439</v>
      </c>
      <c r="M20" s="59"/>
    </row>
    <row r="21" ht="22.5" customHeight="1">
      <c r="A21" s="21"/>
    </row>
  </sheetData>
  <sheetProtection/>
  <mergeCells count="30">
    <mergeCell ref="I15:I20"/>
    <mergeCell ref="J15:J20"/>
    <mergeCell ref="K15:K20"/>
    <mergeCell ref="M16:M19"/>
    <mergeCell ref="B13:I13"/>
    <mergeCell ref="A14:A20"/>
    <mergeCell ref="B14:B20"/>
    <mergeCell ref="L14:L15"/>
    <mergeCell ref="C15:C20"/>
    <mergeCell ref="D15:D20"/>
    <mergeCell ref="C7:C12"/>
    <mergeCell ref="D7:D12"/>
    <mergeCell ref="E15:E20"/>
    <mergeCell ref="F15:F20"/>
    <mergeCell ref="G15:G20"/>
    <mergeCell ref="H15:H20"/>
    <mergeCell ref="G7:G12"/>
    <mergeCell ref="H7:H12"/>
    <mergeCell ref="E7:E12"/>
    <mergeCell ref="F7:F12"/>
    <mergeCell ref="I7:I12"/>
    <mergeCell ref="J7:J12"/>
    <mergeCell ref="K7:K12"/>
    <mergeCell ref="M8:M11"/>
    <mergeCell ref="A3:K3"/>
    <mergeCell ref="L3:L4"/>
    <mergeCell ref="B5:I5"/>
    <mergeCell ref="A6:A12"/>
    <mergeCell ref="B6:B12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6" sqref="C26"/>
    </sheetView>
  </sheetViews>
  <sheetFormatPr defaultColWidth="9.140625" defaultRowHeight="15"/>
  <cols>
    <col min="1" max="1" width="9.28125" style="63" customWidth="1"/>
    <col min="2" max="2" width="43.28125" style="0" customWidth="1"/>
    <col min="3" max="3" width="16.8515625" style="0" customWidth="1"/>
    <col min="4" max="4" width="43.7109375" style="167" customWidth="1"/>
    <col min="5" max="5" width="36.57421875" style="84" customWidth="1"/>
    <col min="6" max="6" width="20.8515625" style="0" customWidth="1"/>
    <col min="7" max="7" width="30.57421875" style="0" customWidth="1"/>
    <col min="8" max="8" width="73.140625" style="0" customWidth="1"/>
    <col min="17" max="17" width="35.7109375" style="0" customWidth="1"/>
  </cols>
  <sheetData>
    <row r="1" ht="22.5" customHeight="1">
      <c r="A1" t="s">
        <v>443</v>
      </c>
    </row>
    <row r="2" ht="22.5" customHeight="1">
      <c r="A2" s="21"/>
    </row>
    <row r="3" spans="1:5" ht="22.5" customHeight="1">
      <c r="A3" s="202" t="s">
        <v>217</v>
      </c>
      <c r="B3" s="202"/>
      <c r="C3" s="202"/>
      <c r="D3" s="202"/>
      <c r="E3" s="268" t="s">
        <v>218</v>
      </c>
    </row>
    <row r="4" spans="1:5" ht="39.75" customHeight="1">
      <c r="A4" s="69" t="s">
        <v>219</v>
      </c>
      <c r="B4" s="67" t="s">
        <v>220</v>
      </c>
      <c r="C4" s="67" t="s">
        <v>359</v>
      </c>
      <c r="D4" s="325" t="s">
        <v>221</v>
      </c>
      <c r="E4" s="268"/>
    </row>
    <row r="5" spans="1:5" ht="52.5" customHeight="1">
      <c r="A5" s="69">
        <v>1</v>
      </c>
      <c r="B5" s="70" t="s">
        <v>444</v>
      </c>
      <c r="C5" s="67" t="s">
        <v>445</v>
      </c>
      <c r="D5" s="325" t="s">
        <v>27</v>
      </c>
      <c r="E5" s="85" t="s">
        <v>446</v>
      </c>
    </row>
    <row r="6" spans="1:5" ht="45.75" customHeight="1">
      <c r="A6" s="69">
        <v>2</v>
      </c>
      <c r="B6" s="70" t="s">
        <v>447</v>
      </c>
      <c r="C6" s="67" t="s">
        <v>445</v>
      </c>
      <c r="D6" s="325" t="s">
        <v>27</v>
      </c>
      <c r="E6" s="85" t="s">
        <v>448</v>
      </c>
    </row>
    <row r="7" spans="1:5" ht="49.5" customHeight="1">
      <c r="A7" s="69">
        <v>3</v>
      </c>
      <c r="B7" s="70" t="s">
        <v>449</v>
      </c>
      <c r="C7" s="67" t="s">
        <v>450</v>
      </c>
      <c r="D7" s="325">
        <f>SUM(D8:D14)</f>
        <v>837</v>
      </c>
      <c r="E7" s="85" t="s">
        <v>451</v>
      </c>
    </row>
    <row r="8" spans="1:5" ht="22.5" customHeight="1">
      <c r="A8" s="69" t="s">
        <v>664</v>
      </c>
      <c r="B8" s="71" t="s">
        <v>452</v>
      </c>
      <c r="C8" s="67" t="s">
        <v>450</v>
      </c>
      <c r="D8" s="325">
        <v>184</v>
      </c>
      <c r="E8" s="86"/>
    </row>
    <row r="9" spans="1:5" ht="22.5" customHeight="1">
      <c r="A9" s="69" t="s">
        <v>668</v>
      </c>
      <c r="B9" s="71" t="s">
        <v>453</v>
      </c>
      <c r="C9" s="67" t="s">
        <v>450</v>
      </c>
      <c r="D9" s="325">
        <v>184</v>
      </c>
      <c r="E9" s="86"/>
    </row>
    <row r="10" spans="1:5" ht="22.5" customHeight="1">
      <c r="A10" s="69" t="s">
        <v>669</v>
      </c>
      <c r="B10" s="71" t="s">
        <v>454</v>
      </c>
      <c r="C10" s="67" t="s">
        <v>450</v>
      </c>
      <c r="D10" s="325">
        <v>76</v>
      </c>
      <c r="E10" s="86"/>
    </row>
    <row r="11" spans="1:5" ht="22.5" customHeight="1">
      <c r="A11" s="69" t="s">
        <v>670</v>
      </c>
      <c r="B11" s="71" t="s">
        <v>455</v>
      </c>
      <c r="C11" s="67" t="s">
        <v>450</v>
      </c>
      <c r="D11" s="325">
        <v>76</v>
      </c>
      <c r="E11" s="86"/>
    </row>
    <row r="12" spans="1:5" ht="22.5" customHeight="1">
      <c r="A12" s="69" t="s">
        <v>690</v>
      </c>
      <c r="B12" s="71" t="s">
        <v>456</v>
      </c>
      <c r="C12" s="67" t="s">
        <v>450</v>
      </c>
      <c r="D12" s="325">
        <v>76</v>
      </c>
      <c r="E12" s="86"/>
    </row>
    <row r="13" spans="1:5" ht="22.5" customHeight="1">
      <c r="A13" s="69" t="s">
        <v>691</v>
      </c>
      <c r="B13" s="71" t="s">
        <v>457</v>
      </c>
      <c r="C13" s="67" t="s">
        <v>450</v>
      </c>
      <c r="D13" s="325">
        <v>184</v>
      </c>
      <c r="E13" s="86"/>
    </row>
    <row r="14" spans="1:5" ht="22.5" customHeight="1">
      <c r="A14" s="69" t="s">
        <v>692</v>
      </c>
      <c r="B14" s="71" t="s">
        <v>458</v>
      </c>
      <c r="C14" s="67" t="s">
        <v>450</v>
      </c>
      <c r="D14" s="325">
        <v>57</v>
      </c>
      <c r="E14" s="86"/>
    </row>
    <row r="15" spans="1:5" ht="127.5" customHeight="1">
      <c r="A15" s="69">
        <v>4</v>
      </c>
      <c r="B15" s="73" t="s">
        <v>459</v>
      </c>
      <c r="C15" s="67" t="s">
        <v>450</v>
      </c>
      <c r="D15" s="325" t="s">
        <v>27</v>
      </c>
      <c r="E15" s="85" t="s">
        <v>460</v>
      </c>
    </row>
    <row r="16" spans="1:5" ht="22.5" customHeight="1">
      <c r="A16" s="69" t="s">
        <v>672</v>
      </c>
      <c r="B16" s="71" t="s">
        <v>452</v>
      </c>
      <c r="C16" s="67" t="s">
        <v>450</v>
      </c>
      <c r="D16" s="325" t="s">
        <v>27</v>
      </c>
      <c r="E16" s="86"/>
    </row>
    <row r="17" spans="1:5" ht="22.5" customHeight="1">
      <c r="A17" s="69" t="s">
        <v>673</v>
      </c>
      <c r="B17" s="71" t="s">
        <v>453</v>
      </c>
      <c r="C17" s="67" t="s">
        <v>450</v>
      </c>
      <c r="D17" s="325" t="s">
        <v>27</v>
      </c>
      <c r="E17" s="86"/>
    </row>
    <row r="18" spans="1:5" ht="22.5" customHeight="1">
      <c r="A18" s="69" t="s">
        <v>674</v>
      </c>
      <c r="B18" s="71" t="s">
        <v>454</v>
      </c>
      <c r="C18" s="67" t="s">
        <v>450</v>
      </c>
      <c r="D18" s="325" t="s">
        <v>27</v>
      </c>
      <c r="E18" s="86"/>
    </row>
    <row r="19" spans="1:5" ht="22.5" customHeight="1">
      <c r="A19" s="69" t="s">
        <v>708</v>
      </c>
      <c r="B19" s="71" t="s">
        <v>455</v>
      </c>
      <c r="C19" s="67" t="s">
        <v>450</v>
      </c>
      <c r="D19" s="325" t="s">
        <v>27</v>
      </c>
      <c r="E19" s="86"/>
    </row>
    <row r="20" spans="1:5" ht="22.5" customHeight="1">
      <c r="A20" s="69" t="s">
        <v>709</v>
      </c>
      <c r="B20" s="71" t="s">
        <v>456</v>
      </c>
      <c r="C20" s="67" t="s">
        <v>450</v>
      </c>
      <c r="D20" s="325" t="s">
        <v>27</v>
      </c>
      <c r="E20" s="86"/>
    </row>
    <row r="21" spans="1:5" ht="22.5" customHeight="1">
      <c r="A21" s="69" t="s">
        <v>710</v>
      </c>
      <c r="B21" s="71" t="s">
        <v>457</v>
      </c>
      <c r="C21" s="67" t="s">
        <v>450</v>
      </c>
      <c r="D21" s="325" t="s">
        <v>27</v>
      </c>
      <c r="E21" s="86"/>
    </row>
    <row r="22" spans="1:5" ht="22.5" customHeight="1">
      <c r="A22" s="69" t="s">
        <v>711</v>
      </c>
      <c r="B22" s="71" t="s">
        <v>458</v>
      </c>
      <c r="C22" s="67" t="s">
        <v>450</v>
      </c>
      <c r="D22" s="325" t="s">
        <v>27</v>
      </c>
      <c r="E22" s="86"/>
    </row>
    <row r="23" spans="1:5" ht="77.25" customHeight="1">
      <c r="A23" s="69">
        <v>5</v>
      </c>
      <c r="B23" s="70" t="s">
        <v>461</v>
      </c>
      <c r="C23" s="67" t="s">
        <v>462</v>
      </c>
      <c r="D23" s="337" t="s">
        <v>154</v>
      </c>
      <c r="E23" s="85" t="s">
        <v>463</v>
      </c>
    </row>
    <row r="24" spans="1:5" ht="64.5" customHeight="1">
      <c r="A24" s="69">
        <v>6</v>
      </c>
      <c r="B24" s="70" t="s">
        <v>464</v>
      </c>
      <c r="C24" s="67" t="s">
        <v>465</v>
      </c>
      <c r="D24" s="338"/>
      <c r="E24" s="86"/>
    </row>
    <row r="25" spans="1:5" ht="72" customHeight="1">
      <c r="A25" s="69">
        <v>7</v>
      </c>
      <c r="B25" s="70" t="s">
        <v>466</v>
      </c>
      <c r="C25" s="67" t="s">
        <v>225</v>
      </c>
      <c r="D25" s="339"/>
      <c r="E25" s="85" t="s">
        <v>413</v>
      </c>
    </row>
    <row r="26" spans="1:6" ht="144" customHeight="1">
      <c r="A26" s="69" t="s">
        <v>678</v>
      </c>
      <c r="B26" s="71" t="s">
        <v>467</v>
      </c>
      <c r="C26" s="67" t="s">
        <v>225</v>
      </c>
      <c r="D26" s="340" t="s">
        <v>855</v>
      </c>
      <c r="E26" s="85" t="s">
        <v>413</v>
      </c>
      <c r="F26" s="167"/>
    </row>
    <row r="27" ht="22.5" customHeight="1">
      <c r="A27" s="61"/>
    </row>
  </sheetData>
  <sheetProtection/>
  <mergeCells count="3">
    <mergeCell ref="A3:D3"/>
    <mergeCell ref="E3:E4"/>
    <mergeCell ref="D23:D25"/>
  </mergeCells>
  <hyperlinks>
    <hyperlink ref="D26" r:id="rId1" display="https://portal.eias.ru/Portal/DownloadPage.aspx?type=12&amp;guid=94ed1717-8471-4baa-a872-c31fc433db84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9.28125" style="76" customWidth="1"/>
    <col min="2" max="2" width="43.28125" style="0" customWidth="1"/>
    <col min="3" max="3" width="16.8515625" style="0" customWidth="1"/>
    <col min="4" max="4" width="39.57421875" style="0" customWidth="1"/>
    <col min="5" max="5" width="36.57421875" style="0" customWidth="1"/>
    <col min="6" max="6" width="20.8515625" style="84" customWidth="1"/>
    <col min="7" max="7" width="30.57421875" style="84" customWidth="1"/>
    <col min="8" max="8" width="73.140625" style="0" customWidth="1"/>
    <col min="17" max="17" width="35.7109375" style="0" customWidth="1"/>
  </cols>
  <sheetData>
    <row r="1" ht="22.5" customHeight="1">
      <c r="A1" s="76" t="s">
        <v>468</v>
      </c>
    </row>
    <row r="2" ht="22.5" customHeight="1">
      <c r="A2" s="75"/>
    </row>
    <row r="3" spans="1:7" ht="22.5" customHeight="1">
      <c r="A3" s="202" t="s">
        <v>217</v>
      </c>
      <c r="B3" s="202"/>
      <c r="C3" s="202"/>
      <c r="D3" s="202"/>
      <c r="E3" s="202"/>
      <c r="F3" s="268" t="s">
        <v>218</v>
      </c>
      <c r="G3" s="268"/>
    </row>
    <row r="4" spans="1:7" ht="22.5" customHeight="1">
      <c r="A4" s="205" t="s">
        <v>219</v>
      </c>
      <c r="B4" s="202" t="s">
        <v>220</v>
      </c>
      <c r="C4" s="202" t="s">
        <v>359</v>
      </c>
      <c r="D4" s="202" t="s">
        <v>221</v>
      </c>
      <c r="E4" s="202"/>
      <c r="F4" s="268"/>
      <c r="G4" s="268"/>
    </row>
    <row r="5" spans="1:7" ht="22.5" customHeight="1">
      <c r="A5" s="205"/>
      <c r="B5" s="202"/>
      <c r="C5" s="202"/>
      <c r="D5" s="67" t="s">
        <v>469</v>
      </c>
      <c r="E5" s="24" t="s">
        <v>470</v>
      </c>
      <c r="F5" s="268"/>
      <c r="G5" s="268"/>
    </row>
    <row r="6" spans="1:7" ht="32.25" customHeight="1">
      <c r="A6" s="69">
        <v>1</v>
      </c>
      <c r="B6" s="70" t="s">
        <v>471</v>
      </c>
      <c r="C6" s="67" t="s">
        <v>225</v>
      </c>
      <c r="D6" s="137" t="s">
        <v>773</v>
      </c>
      <c r="E6" s="70"/>
      <c r="F6" s="271"/>
      <c r="G6" s="271"/>
    </row>
    <row r="7" spans="1:7" ht="42.75" customHeight="1">
      <c r="A7" s="69">
        <v>2</v>
      </c>
      <c r="B7" s="70" t="s">
        <v>472</v>
      </c>
      <c r="C7" s="67" t="s">
        <v>225</v>
      </c>
      <c r="D7" s="70"/>
      <c r="E7" s="67" t="s">
        <v>225</v>
      </c>
      <c r="F7" s="272" t="s">
        <v>473</v>
      </c>
      <c r="G7" s="272"/>
    </row>
    <row r="8" spans="1:7" ht="47.25" customHeight="1">
      <c r="A8" s="69" t="s">
        <v>657</v>
      </c>
      <c r="B8" s="70" t="s">
        <v>474</v>
      </c>
      <c r="C8" s="67" t="s">
        <v>225</v>
      </c>
      <c r="D8" s="70"/>
      <c r="E8" s="67" t="s">
        <v>225</v>
      </c>
      <c r="F8" s="272" t="s">
        <v>475</v>
      </c>
      <c r="G8" s="272"/>
    </row>
    <row r="9" spans="1:7" ht="15">
      <c r="A9" s="205">
        <v>3</v>
      </c>
      <c r="B9" s="206" t="s">
        <v>476</v>
      </c>
      <c r="C9" s="202" t="s">
        <v>225</v>
      </c>
      <c r="D9" s="206"/>
      <c r="E9" s="202" t="s">
        <v>225</v>
      </c>
      <c r="F9" s="273" t="s">
        <v>477</v>
      </c>
      <c r="G9" s="274"/>
    </row>
    <row r="10" spans="1:7" ht="15">
      <c r="A10" s="205"/>
      <c r="B10" s="206"/>
      <c r="C10" s="202"/>
      <c r="D10" s="206"/>
      <c r="E10" s="202"/>
      <c r="F10" s="275" t="s">
        <v>478</v>
      </c>
      <c r="G10" s="276"/>
    </row>
    <row r="11" spans="1:7" ht="23.25" customHeight="1">
      <c r="A11" s="205"/>
      <c r="B11" s="206"/>
      <c r="C11" s="202"/>
      <c r="D11" s="206"/>
      <c r="E11" s="202"/>
      <c r="F11" s="275" t="s">
        <v>479</v>
      </c>
      <c r="G11" s="276"/>
    </row>
    <row r="12" spans="1:7" ht="15">
      <c r="A12" s="205"/>
      <c r="B12" s="206"/>
      <c r="C12" s="202"/>
      <c r="D12" s="206"/>
      <c r="E12" s="202"/>
      <c r="F12" s="275" t="s">
        <v>480</v>
      </c>
      <c r="G12" s="276"/>
    </row>
    <row r="13" spans="1:7" ht="15">
      <c r="A13" s="205"/>
      <c r="B13" s="206"/>
      <c r="C13" s="202"/>
      <c r="D13" s="206"/>
      <c r="E13" s="202"/>
      <c r="F13" s="275" t="s">
        <v>481</v>
      </c>
      <c r="G13" s="276"/>
    </row>
    <row r="14" spans="1:7" ht="15">
      <c r="A14" s="205"/>
      <c r="B14" s="206"/>
      <c r="C14" s="202"/>
      <c r="D14" s="206"/>
      <c r="E14" s="202"/>
      <c r="F14" s="275" t="s">
        <v>438</v>
      </c>
      <c r="G14" s="276"/>
    </row>
    <row r="15" spans="1:7" ht="15">
      <c r="A15" s="205"/>
      <c r="B15" s="206"/>
      <c r="C15" s="202"/>
      <c r="D15" s="206"/>
      <c r="E15" s="202"/>
      <c r="F15" s="277" t="s">
        <v>482</v>
      </c>
      <c r="G15" s="278"/>
    </row>
    <row r="16" spans="1:7" ht="40.5" customHeight="1">
      <c r="A16" s="69">
        <v>4</v>
      </c>
      <c r="B16" s="70" t="s">
        <v>483</v>
      </c>
      <c r="C16" s="67" t="s">
        <v>225</v>
      </c>
      <c r="D16" s="70"/>
      <c r="E16" s="67" t="s">
        <v>225</v>
      </c>
      <c r="F16" s="272" t="s">
        <v>484</v>
      </c>
      <c r="G16" s="272"/>
    </row>
    <row r="17" spans="1:7" ht="45">
      <c r="A17" s="69">
        <v>5</v>
      </c>
      <c r="B17" s="70" t="s">
        <v>485</v>
      </c>
      <c r="C17" s="67" t="s">
        <v>225</v>
      </c>
      <c r="D17" s="70"/>
      <c r="E17" s="67" t="s">
        <v>225</v>
      </c>
      <c r="F17" s="271"/>
      <c r="G17" s="271"/>
    </row>
    <row r="18" spans="1:7" ht="30">
      <c r="A18" s="69">
        <v>6</v>
      </c>
      <c r="B18" s="70" t="s">
        <v>486</v>
      </c>
      <c r="C18" s="67" t="s">
        <v>225</v>
      </c>
      <c r="D18" s="70"/>
      <c r="E18" s="70"/>
      <c r="F18" s="272" t="s">
        <v>487</v>
      </c>
      <c r="G18" s="272"/>
    </row>
    <row r="19" spans="1:7" ht="30">
      <c r="A19" s="69">
        <v>7</v>
      </c>
      <c r="B19" s="70" t="s">
        <v>488</v>
      </c>
      <c r="C19" s="67" t="s">
        <v>225</v>
      </c>
      <c r="D19" s="70"/>
      <c r="E19" s="70"/>
      <c r="F19" s="272" t="s">
        <v>489</v>
      </c>
      <c r="G19" s="272"/>
    </row>
    <row r="20" spans="1:7" ht="90">
      <c r="A20" s="69">
        <v>8</v>
      </c>
      <c r="B20" s="70" t="s">
        <v>490</v>
      </c>
      <c r="C20" s="67" t="s">
        <v>364</v>
      </c>
      <c r="D20" s="70"/>
      <c r="E20" s="70"/>
      <c r="F20" s="272" t="s">
        <v>491</v>
      </c>
      <c r="G20" s="272"/>
    </row>
    <row r="21" spans="1:7" ht="55.5" customHeight="1">
      <c r="A21" s="205" t="s">
        <v>712</v>
      </c>
      <c r="B21" s="206" t="s">
        <v>492</v>
      </c>
      <c r="C21" s="202" t="s">
        <v>364</v>
      </c>
      <c r="D21" s="206"/>
      <c r="E21" s="206"/>
      <c r="F21" s="272" t="s">
        <v>761</v>
      </c>
      <c r="G21" s="272"/>
    </row>
    <row r="22" spans="1:7" ht="42.75" customHeight="1">
      <c r="A22" s="205"/>
      <c r="B22" s="206"/>
      <c r="C22" s="202"/>
      <c r="D22" s="206"/>
      <c r="E22" s="206"/>
      <c r="F22" s="272" t="s">
        <v>493</v>
      </c>
      <c r="G22" s="272"/>
    </row>
    <row r="23" spans="1:7" ht="15">
      <c r="A23" s="205" t="s">
        <v>713</v>
      </c>
      <c r="B23" s="206" t="s">
        <v>494</v>
      </c>
      <c r="C23" s="202" t="s">
        <v>364</v>
      </c>
      <c r="D23" s="206"/>
      <c r="E23" s="206"/>
      <c r="F23" s="279" t="s">
        <v>495</v>
      </c>
      <c r="G23" s="280"/>
    </row>
    <row r="24" spans="1:7" ht="15">
      <c r="A24" s="205"/>
      <c r="B24" s="206"/>
      <c r="C24" s="202"/>
      <c r="D24" s="206"/>
      <c r="E24" s="206"/>
      <c r="F24" s="279" t="s">
        <v>496</v>
      </c>
      <c r="G24" s="280"/>
    </row>
    <row r="25" spans="1:7" ht="15">
      <c r="A25" s="205"/>
      <c r="B25" s="206"/>
      <c r="C25" s="202"/>
      <c r="D25" s="206"/>
      <c r="E25" s="206"/>
      <c r="F25" s="279" t="s">
        <v>497</v>
      </c>
      <c r="G25" s="280"/>
    </row>
    <row r="26" spans="1:7" ht="15">
      <c r="A26" s="205"/>
      <c r="B26" s="206"/>
      <c r="C26" s="202"/>
      <c r="D26" s="206"/>
      <c r="E26" s="206"/>
      <c r="F26" s="279" t="s">
        <v>498</v>
      </c>
      <c r="G26" s="280"/>
    </row>
    <row r="27" spans="1:7" ht="15">
      <c r="A27" s="205"/>
      <c r="B27" s="206"/>
      <c r="C27" s="202"/>
      <c r="D27" s="206"/>
      <c r="E27" s="206"/>
      <c r="F27" s="279" t="s">
        <v>499</v>
      </c>
      <c r="G27" s="280"/>
    </row>
    <row r="28" spans="1:7" ht="15">
      <c r="A28" s="205"/>
      <c r="B28" s="206"/>
      <c r="C28" s="202"/>
      <c r="D28" s="206"/>
      <c r="E28" s="206"/>
      <c r="F28" s="279" t="s">
        <v>500</v>
      </c>
      <c r="G28" s="280"/>
    </row>
    <row r="29" spans="1:7" ht="15">
      <c r="A29" s="205"/>
      <c r="B29" s="206"/>
      <c r="C29" s="202"/>
      <c r="D29" s="206"/>
      <c r="E29" s="206"/>
      <c r="F29" s="279" t="s">
        <v>501</v>
      </c>
      <c r="G29" s="280"/>
    </row>
    <row r="30" spans="1:7" ht="15">
      <c r="A30" s="205"/>
      <c r="B30" s="206"/>
      <c r="C30" s="202"/>
      <c r="D30" s="206"/>
      <c r="E30" s="206"/>
      <c r="F30" s="279" t="s">
        <v>502</v>
      </c>
      <c r="G30" s="280"/>
    </row>
    <row r="31" spans="1:7" ht="15">
      <c r="A31" s="205"/>
      <c r="B31" s="206"/>
      <c r="C31" s="202"/>
      <c r="D31" s="206"/>
      <c r="E31" s="206"/>
      <c r="F31" s="279" t="s">
        <v>503</v>
      </c>
      <c r="G31" s="280"/>
    </row>
    <row r="32" spans="1:7" ht="15">
      <c r="A32" s="205"/>
      <c r="B32" s="206"/>
      <c r="C32" s="202"/>
      <c r="D32" s="206"/>
      <c r="E32" s="206"/>
      <c r="F32" s="279" t="s">
        <v>504</v>
      </c>
      <c r="G32" s="280"/>
    </row>
    <row r="33" spans="1:7" ht="15">
      <c r="A33" s="205"/>
      <c r="B33" s="206"/>
      <c r="C33" s="202"/>
      <c r="D33" s="206"/>
      <c r="E33" s="206"/>
      <c r="F33" s="279" t="s">
        <v>505</v>
      </c>
      <c r="G33" s="280"/>
    </row>
    <row r="34" spans="1:7" ht="15">
      <c r="A34" s="205"/>
      <c r="B34" s="206"/>
      <c r="C34" s="202"/>
      <c r="D34" s="206"/>
      <c r="E34" s="206"/>
      <c r="F34" s="279" t="s">
        <v>506</v>
      </c>
      <c r="G34" s="280"/>
    </row>
    <row r="35" spans="1:7" ht="15">
      <c r="A35" s="205"/>
      <c r="B35" s="206"/>
      <c r="C35" s="202"/>
      <c r="D35" s="206"/>
      <c r="E35" s="206"/>
      <c r="F35" s="279" t="s">
        <v>507</v>
      </c>
      <c r="G35" s="280"/>
    </row>
    <row r="36" spans="1:7" ht="27.75" customHeight="1">
      <c r="A36" s="205"/>
      <c r="B36" s="207"/>
      <c r="C36" s="211"/>
      <c r="D36" s="207"/>
      <c r="E36" s="206"/>
      <c r="F36" s="279" t="s">
        <v>508</v>
      </c>
      <c r="G36" s="280"/>
    </row>
    <row r="37" spans="1:7" ht="40.5" customHeight="1">
      <c r="A37" s="134" t="s">
        <v>680</v>
      </c>
      <c r="B37" s="111" t="s">
        <v>777</v>
      </c>
      <c r="C37" s="109" t="s">
        <v>225</v>
      </c>
      <c r="D37" s="111"/>
      <c r="E37" s="67" t="s">
        <v>225</v>
      </c>
      <c r="F37" s="271"/>
      <c r="G37" s="271"/>
    </row>
    <row r="38" spans="1:7" ht="15">
      <c r="A38" s="134" t="s">
        <v>714</v>
      </c>
      <c r="B38" s="113" t="s">
        <v>778</v>
      </c>
      <c r="C38" s="109" t="s">
        <v>225</v>
      </c>
      <c r="D38" s="111"/>
      <c r="E38" s="67" t="s">
        <v>225</v>
      </c>
      <c r="F38" s="271"/>
      <c r="G38" s="271"/>
    </row>
    <row r="39" spans="1:7" ht="15">
      <c r="A39" s="134" t="s">
        <v>715</v>
      </c>
      <c r="B39" s="116" t="s">
        <v>779</v>
      </c>
      <c r="C39" s="109" t="s">
        <v>509</v>
      </c>
      <c r="D39" s="111"/>
      <c r="E39" s="70"/>
      <c r="F39" s="271"/>
      <c r="G39" s="271"/>
    </row>
    <row r="40" spans="1:7" ht="15">
      <c r="A40" s="134" t="s">
        <v>716</v>
      </c>
      <c r="B40" s="116" t="s">
        <v>780</v>
      </c>
      <c r="C40" s="109" t="s">
        <v>509</v>
      </c>
      <c r="D40" s="111"/>
      <c r="E40" s="70"/>
      <c r="F40" s="271"/>
      <c r="G40" s="271"/>
    </row>
    <row r="41" spans="1:7" ht="15">
      <c r="A41" s="134" t="s">
        <v>717</v>
      </c>
      <c r="B41" s="113" t="s">
        <v>781</v>
      </c>
      <c r="C41" s="109" t="s">
        <v>225</v>
      </c>
      <c r="D41" s="111"/>
      <c r="E41" s="67" t="s">
        <v>225</v>
      </c>
      <c r="F41" s="271"/>
      <c r="G41" s="271"/>
    </row>
    <row r="42" spans="1:7" ht="62.25" customHeight="1">
      <c r="A42" s="134" t="s">
        <v>718</v>
      </c>
      <c r="B42" s="116" t="s">
        <v>779</v>
      </c>
      <c r="C42" s="109" t="s">
        <v>510</v>
      </c>
      <c r="D42" s="111"/>
      <c r="E42" s="70"/>
      <c r="F42" s="272" t="s">
        <v>511</v>
      </c>
      <c r="G42" s="272"/>
    </row>
    <row r="43" spans="1:7" ht="53.25" customHeight="1">
      <c r="A43" s="134" t="s">
        <v>719</v>
      </c>
      <c r="B43" s="116" t="s">
        <v>780</v>
      </c>
      <c r="C43" s="109" t="s">
        <v>510</v>
      </c>
      <c r="D43" s="111"/>
      <c r="E43" s="70"/>
      <c r="F43" s="272" t="s">
        <v>512</v>
      </c>
      <c r="G43" s="272"/>
    </row>
    <row r="44" spans="1:7" ht="40.5" customHeight="1">
      <c r="A44" s="134" t="s">
        <v>720</v>
      </c>
      <c r="B44" s="113" t="s">
        <v>782</v>
      </c>
      <c r="C44" s="109" t="s">
        <v>225</v>
      </c>
      <c r="D44" s="111"/>
      <c r="E44" s="67" t="s">
        <v>225</v>
      </c>
      <c r="F44" s="271"/>
      <c r="G44" s="271"/>
    </row>
    <row r="45" spans="1:7" ht="49.5" customHeight="1">
      <c r="A45" s="134" t="s">
        <v>721</v>
      </c>
      <c r="B45" s="116" t="s">
        <v>779</v>
      </c>
      <c r="C45" s="109" t="s">
        <v>513</v>
      </c>
      <c r="D45" s="111"/>
      <c r="E45" s="70"/>
      <c r="F45" s="272" t="s">
        <v>514</v>
      </c>
      <c r="G45" s="272"/>
    </row>
    <row r="46" spans="1:7" ht="55.5" customHeight="1">
      <c r="A46" s="134" t="s">
        <v>722</v>
      </c>
      <c r="B46" s="116" t="s">
        <v>780</v>
      </c>
      <c r="C46" s="109" t="s">
        <v>515</v>
      </c>
      <c r="D46" s="111"/>
      <c r="E46" s="70"/>
      <c r="F46" s="272" t="s">
        <v>516</v>
      </c>
      <c r="G46" s="272"/>
    </row>
    <row r="47" spans="1:7" ht="15">
      <c r="A47" s="134" t="s">
        <v>723</v>
      </c>
      <c r="B47" s="113" t="s">
        <v>783</v>
      </c>
      <c r="C47" s="109" t="s">
        <v>462</v>
      </c>
      <c r="D47" s="111"/>
      <c r="E47" s="67" t="s">
        <v>225</v>
      </c>
      <c r="F47" s="271"/>
      <c r="G47" s="271"/>
    </row>
    <row r="48" spans="1:7" ht="61.5" customHeight="1">
      <c r="A48" s="134" t="s">
        <v>724</v>
      </c>
      <c r="B48" s="116" t="s">
        <v>779</v>
      </c>
      <c r="C48" s="109" t="s">
        <v>462</v>
      </c>
      <c r="D48" s="111"/>
      <c r="E48" s="70"/>
      <c r="F48" s="272" t="s">
        <v>517</v>
      </c>
      <c r="G48" s="272"/>
    </row>
    <row r="49" spans="1:7" ht="60" customHeight="1">
      <c r="A49" s="134" t="s">
        <v>725</v>
      </c>
      <c r="B49" s="116" t="s">
        <v>780</v>
      </c>
      <c r="C49" s="109" t="s">
        <v>462</v>
      </c>
      <c r="D49" s="111"/>
      <c r="E49" s="70"/>
      <c r="F49" s="272" t="s">
        <v>518</v>
      </c>
      <c r="G49" s="272"/>
    </row>
    <row r="50" spans="1:7" ht="40.5" customHeight="1">
      <c r="A50" s="134" t="s">
        <v>726</v>
      </c>
      <c r="B50" s="113" t="s">
        <v>784</v>
      </c>
      <c r="C50" s="109" t="s">
        <v>462</v>
      </c>
      <c r="D50" s="111"/>
      <c r="E50" s="67" t="s">
        <v>225</v>
      </c>
      <c r="F50" s="271"/>
      <c r="G50" s="271"/>
    </row>
    <row r="51" spans="1:7" ht="15">
      <c r="A51" s="134" t="s">
        <v>727</v>
      </c>
      <c r="B51" s="116" t="s">
        <v>779</v>
      </c>
      <c r="C51" s="109" t="s">
        <v>462</v>
      </c>
      <c r="D51" s="111"/>
      <c r="E51" s="70"/>
      <c r="F51" s="271"/>
      <c r="G51" s="271"/>
    </row>
    <row r="52" spans="1:7" ht="15">
      <c r="A52" s="134" t="s">
        <v>728</v>
      </c>
      <c r="B52" s="116" t="s">
        <v>780</v>
      </c>
      <c r="C52" s="109" t="s">
        <v>462</v>
      </c>
      <c r="D52" s="111"/>
      <c r="E52" s="70"/>
      <c r="F52" s="271"/>
      <c r="G52" s="271"/>
    </row>
    <row r="53" spans="1:7" ht="40.5" customHeight="1">
      <c r="A53" s="134" t="s">
        <v>729</v>
      </c>
      <c r="B53" s="113" t="s">
        <v>785</v>
      </c>
      <c r="C53" s="109" t="s">
        <v>519</v>
      </c>
      <c r="D53" s="111"/>
      <c r="E53" s="67" t="s">
        <v>225</v>
      </c>
      <c r="F53" s="271"/>
      <c r="G53" s="271"/>
    </row>
    <row r="54" spans="1:7" ht="58.5" customHeight="1">
      <c r="A54" s="134" t="s">
        <v>730</v>
      </c>
      <c r="B54" s="116" t="s">
        <v>779</v>
      </c>
      <c r="C54" s="109" t="s">
        <v>519</v>
      </c>
      <c r="D54" s="111"/>
      <c r="E54" s="70"/>
      <c r="F54" s="272" t="s">
        <v>520</v>
      </c>
      <c r="G54" s="272"/>
    </row>
    <row r="55" spans="1:7" ht="58.5" customHeight="1">
      <c r="A55" s="134" t="s">
        <v>731</v>
      </c>
      <c r="B55" s="116" t="s">
        <v>780</v>
      </c>
      <c r="C55" s="109" t="s">
        <v>519</v>
      </c>
      <c r="D55" s="111"/>
      <c r="E55" s="70"/>
      <c r="F55" s="272" t="s">
        <v>521</v>
      </c>
      <c r="G55" s="272"/>
    </row>
    <row r="56" spans="1:7" ht="15">
      <c r="A56" s="134" t="s">
        <v>732</v>
      </c>
      <c r="B56" s="113" t="s">
        <v>786</v>
      </c>
      <c r="C56" s="109" t="s">
        <v>522</v>
      </c>
      <c r="D56" s="111"/>
      <c r="E56" s="67" t="s">
        <v>225</v>
      </c>
      <c r="F56" s="271"/>
      <c r="G56" s="271"/>
    </row>
    <row r="57" spans="1:7" ht="40.5" customHeight="1">
      <c r="A57" s="134" t="s">
        <v>733</v>
      </c>
      <c r="B57" s="116" t="s">
        <v>779</v>
      </c>
      <c r="C57" s="109" t="s">
        <v>522</v>
      </c>
      <c r="D57" s="111"/>
      <c r="E57" s="70"/>
      <c r="F57" s="272" t="s">
        <v>523</v>
      </c>
      <c r="G57" s="272"/>
    </row>
    <row r="58" spans="1:7" ht="40.5" customHeight="1">
      <c r="A58" s="134" t="s">
        <v>734</v>
      </c>
      <c r="B58" s="116" t="s">
        <v>780</v>
      </c>
      <c r="C58" s="109" t="s">
        <v>522</v>
      </c>
      <c r="D58" s="111"/>
      <c r="E58" s="70"/>
      <c r="F58" s="272" t="s">
        <v>524</v>
      </c>
      <c r="G58" s="272"/>
    </row>
    <row r="59" spans="1:7" ht="40.5" customHeight="1">
      <c r="A59" s="134" t="s">
        <v>735</v>
      </c>
      <c r="B59" s="113" t="s">
        <v>787</v>
      </c>
      <c r="C59" s="109" t="s">
        <v>525</v>
      </c>
      <c r="D59" s="111"/>
      <c r="E59" s="70"/>
      <c r="F59" s="271"/>
      <c r="G59" s="271"/>
    </row>
    <row r="60" spans="1:7" ht="40.5" customHeight="1">
      <c r="A60" s="134" t="s">
        <v>736</v>
      </c>
      <c r="B60" s="116" t="s">
        <v>779</v>
      </c>
      <c r="C60" s="109" t="s">
        <v>525</v>
      </c>
      <c r="D60" s="111"/>
      <c r="E60" s="70"/>
      <c r="F60" s="272" t="s">
        <v>526</v>
      </c>
      <c r="G60" s="272"/>
    </row>
    <row r="61" spans="1:7" ht="40.5" customHeight="1">
      <c r="A61" s="134" t="s">
        <v>737</v>
      </c>
      <c r="B61" s="116" t="s">
        <v>780</v>
      </c>
      <c r="C61" s="109" t="s">
        <v>525</v>
      </c>
      <c r="D61" s="111"/>
      <c r="E61" s="70"/>
      <c r="F61" s="272" t="s">
        <v>527</v>
      </c>
      <c r="G61" s="272"/>
    </row>
    <row r="62" spans="1:7" ht="15">
      <c r="A62" s="134" t="s">
        <v>738</v>
      </c>
      <c r="B62" s="113" t="s">
        <v>788</v>
      </c>
      <c r="C62" s="109" t="s">
        <v>225</v>
      </c>
      <c r="D62" s="111"/>
      <c r="E62" s="67" t="s">
        <v>225</v>
      </c>
      <c r="F62" s="271"/>
      <c r="G62" s="271"/>
    </row>
    <row r="63" spans="1:7" ht="40.5" customHeight="1">
      <c r="A63" s="134" t="s">
        <v>739</v>
      </c>
      <c r="B63" s="116" t="s">
        <v>779</v>
      </c>
      <c r="C63" s="109" t="s">
        <v>528</v>
      </c>
      <c r="D63" s="111"/>
      <c r="E63" s="70"/>
      <c r="F63" s="272" t="s">
        <v>529</v>
      </c>
      <c r="G63" s="272"/>
    </row>
    <row r="64" spans="1:7" ht="40.5" customHeight="1">
      <c r="A64" s="134" t="s">
        <v>740</v>
      </c>
      <c r="B64" s="116" t="s">
        <v>780</v>
      </c>
      <c r="C64" s="109" t="s">
        <v>528</v>
      </c>
      <c r="D64" s="111"/>
      <c r="E64" s="70"/>
      <c r="F64" s="272" t="s">
        <v>530</v>
      </c>
      <c r="G64" s="272"/>
    </row>
    <row r="65" spans="1:7" ht="40.5" customHeight="1">
      <c r="A65" s="134" t="s">
        <v>741</v>
      </c>
      <c r="B65" s="113" t="s">
        <v>789</v>
      </c>
      <c r="C65" s="109" t="s">
        <v>531</v>
      </c>
      <c r="D65" s="111"/>
      <c r="E65" s="67" t="s">
        <v>225</v>
      </c>
      <c r="F65" s="272" t="s">
        <v>532</v>
      </c>
      <c r="G65" s="272"/>
    </row>
    <row r="66" spans="1:7" ht="40.5" customHeight="1">
      <c r="A66" s="135" t="s">
        <v>742</v>
      </c>
      <c r="B66" s="270" t="s">
        <v>779</v>
      </c>
      <c r="C66" s="202" t="s">
        <v>531</v>
      </c>
      <c r="D66" s="111"/>
      <c r="E66" s="206"/>
      <c r="F66" s="272" t="s">
        <v>533</v>
      </c>
      <c r="G66" s="272"/>
    </row>
    <row r="67" spans="1:7" ht="40.5" customHeight="1">
      <c r="A67" s="136"/>
      <c r="B67" s="270"/>
      <c r="C67" s="202"/>
      <c r="D67" s="111"/>
      <c r="E67" s="206"/>
      <c r="F67" s="272" t="s">
        <v>534</v>
      </c>
      <c r="G67" s="272"/>
    </row>
    <row r="68" spans="1:7" ht="24" customHeight="1">
      <c r="A68" s="135" t="s">
        <v>743</v>
      </c>
      <c r="B68" s="270" t="s">
        <v>780</v>
      </c>
      <c r="C68" s="202" t="s">
        <v>531</v>
      </c>
      <c r="D68" s="111"/>
      <c r="E68" s="206"/>
      <c r="F68" s="272" t="s">
        <v>535</v>
      </c>
      <c r="G68" s="272"/>
    </row>
    <row r="69" spans="1:7" ht="21" customHeight="1">
      <c r="A69" s="136"/>
      <c r="B69" s="270"/>
      <c r="C69" s="202"/>
      <c r="D69" s="111"/>
      <c r="E69" s="206"/>
      <c r="F69" s="272" t="s">
        <v>534</v>
      </c>
      <c r="G69" s="272"/>
    </row>
    <row r="70" spans="1:7" ht="40.5" customHeight="1">
      <c r="A70" s="134" t="s">
        <v>681</v>
      </c>
      <c r="B70" s="111" t="s">
        <v>790</v>
      </c>
      <c r="C70" s="109" t="s">
        <v>225</v>
      </c>
      <c r="D70" s="111"/>
      <c r="E70" s="67" t="s">
        <v>225</v>
      </c>
      <c r="F70" s="271"/>
      <c r="G70" s="271"/>
    </row>
    <row r="71" spans="1:7" ht="40.5" customHeight="1">
      <c r="A71" s="134" t="s">
        <v>682</v>
      </c>
      <c r="B71" s="111" t="s">
        <v>791</v>
      </c>
      <c r="C71" s="109" t="s">
        <v>364</v>
      </c>
      <c r="D71" s="111"/>
      <c r="E71" s="70"/>
      <c r="F71" s="272" t="s">
        <v>536</v>
      </c>
      <c r="G71" s="272"/>
    </row>
    <row r="72" spans="1:7" ht="40.5" customHeight="1">
      <c r="A72" s="134" t="s">
        <v>744</v>
      </c>
      <c r="B72" s="113" t="s">
        <v>537</v>
      </c>
      <c r="C72" s="109" t="s">
        <v>364</v>
      </c>
      <c r="D72" s="111"/>
      <c r="E72" s="70"/>
      <c r="F72" s="272" t="s">
        <v>538</v>
      </c>
      <c r="G72" s="272"/>
    </row>
    <row r="73" spans="1:7" ht="40.5" customHeight="1">
      <c r="A73" s="134" t="s">
        <v>745</v>
      </c>
      <c r="B73" s="113" t="s">
        <v>539</v>
      </c>
      <c r="C73" s="109" t="s">
        <v>364</v>
      </c>
      <c r="D73" s="111"/>
      <c r="E73" s="70"/>
      <c r="F73" s="272" t="s">
        <v>540</v>
      </c>
      <c r="G73" s="272"/>
    </row>
    <row r="74" spans="1:7" ht="40.5" customHeight="1">
      <c r="A74" s="134" t="s">
        <v>746</v>
      </c>
      <c r="B74" s="113" t="s">
        <v>541</v>
      </c>
      <c r="C74" s="109" t="s">
        <v>364</v>
      </c>
      <c r="D74" s="111"/>
      <c r="E74" s="70"/>
      <c r="F74" s="272" t="s">
        <v>542</v>
      </c>
      <c r="G74" s="272"/>
    </row>
    <row r="75" spans="1:7" ht="40.5" customHeight="1">
      <c r="A75" s="69" t="s">
        <v>747</v>
      </c>
      <c r="B75" s="114" t="s">
        <v>543</v>
      </c>
      <c r="C75" s="132" t="s">
        <v>364</v>
      </c>
      <c r="D75" s="115"/>
      <c r="E75" s="70"/>
      <c r="F75" s="272" t="s">
        <v>544</v>
      </c>
      <c r="G75" s="272"/>
    </row>
    <row r="76" spans="1:7" ht="15">
      <c r="A76" s="205" t="s">
        <v>683</v>
      </c>
      <c r="B76" s="206" t="s">
        <v>545</v>
      </c>
      <c r="C76" s="202" t="s">
        <v>364</v>
      </c>
      <c r="D76" s="206"/>
      <c r="E76" s="206"/>
      <c r="F76" s="279" t="s">
        <v>495</v>
      </c>
      <c r="G76" s="280"/>
    </row>
    <row r="77" spans="1:7" ht="15">
      <c r="A77" s="205"/>
      <c r="B77" s="206"/>
      <c r="C77" s="202"/>
      <c r="D77" s="206"/>
      <c r="E77" s="206"/>
      <c r="F77" s="279" t="s">
        <v>496</v>
      </c>
      <c r="G77" s="280"/>
    </row>
    <row r="78" spans="1:7" ht="15">
      <c r="A78" s="205"/>
      <c r="B78" s="206"/>
      <c r="C78" s="202"/>
      <c r="D78" s="206"/>
      <c r="E78" s="206"/>
      <c r="F78" s="279" t="s">
        <v>497</v>
      </c>
      <c r="G78" s="280"/>
    </row>
    <row r="79" spans="1:7" ht="15">
      <c r="A79" s="205"/>
      <c r="B79" s="206"/>
      <c r="C79" s="202"/>
      <c r="D79" s="206"/>
      <c r="E79" s="206"/>
      <c r="F79" s="279" t="s">
        <v>498</v>
      </c>
      <c r="G79" s="280"/>
    </row>
    <row r="80" spans="1:7" ht="15">
      <c r="A80" s="205"/>
      <c r="B80" s="206"/>
      <c r="C80" s="202"/>
      <c r="D80" s="206"/>
      <c r="E80" s="206"/>
      <c r="F80" s="279" t="s">
        <v>499</v>
      </c>
      <c r="G80" s="280"/>
    </row>
    <row r="81" spans="1:7" ht="15">
      <c r="A81" s="205"/>
      <c r="B81" s="206"/>
      <c r="C81" s="202"/>
      <c r="D81" s="206"/>
      <c r="E81" s="206"/>
      <c r="F81" s="279" t="s">
        <v>500</v>
      </c>
      <c r="G81" s="280"/>
    </row>
    <row r="82" spans="1:7" ht="15">
      <c r="A82" s="205"/>
      <c r="B82" s="206"/>
      <c r="C82" s="202"/>
      <c r="D82" s="206"/>
      <c r="E82" s="206"/>
      <c r="F82" s="279" t="s">
        <v>501</v>
      </c>
      <c r="G82" s="280"/>
    </row>
    <row r="83" spans="1:7" ht="15">
      <c r="A83" s="205"/>
      <c r="B83" s="206"/>
      <c r="C83" s="202"/>
      <c r="D83" s="206"/>
      <c r="E83" s="206"/>
      <c r="F83" s="279" t="s">
        <v>502</v>
      </c>
      <c r="G83" s="280"/>
    </row>
    <row r="84" spans="1:7" ht="15">
      <c r="A84" s="205"/>
      <c r="B84" s="206"/>
      <c r="C84" s="202"/>
      <c r="D84" s="206"/>
      <c r="E84" s="206"/>
      <c r="F84" s="279" t="s">
        <v>503</v>
      </c>
      <c r="G84" s="280"/>
    </row>
    <row r="85" spans="1:7" ht="15">
      <c r="A85" s="205"/>
      <c r="B85" s="206"/>
      <c r="C85" s="202"/>
      <c r="D85" s="206"/>
      <c r="E85" s="206"/>
      <c r="F85" s="279" t="s">
        <v>504</v>
      </c>
      <c r="G85" s="280"/>
    </row>
    <row r="86" spans="1:7" ht="15">
      <c r="A86" s="205"/>
      <c r="B86" s="206"/>
      <c r="C86" s="202"/>
      <c r="D86" s="206"/>
      <c r="E86" s="206"/>
      <c r="F86" s="279" t="s">
        <v>505</v>
      </c>
      <c r="G86" s="280"/>
    </row>
    <row r="87" spans="1:7" ht="15">
      <c r="A87" s="205"/>
      <c r="B87" s="206"/>
      <c r="C87" s="202"/>
      <c r="D87" s="206"/>
      <c r="E87" s="206"/>
      <c r="F87" s="279" t="s">
        <v>506</v>
      </c>
      <c r="G87" s="280"/>
    </row>
    <row r="88" spans="1:7" ht="15">
      <c r="A88" s="205"/>
      <c r="B88" s="206"/>
      <c r="C88" s="202"/>
      <c r="D88" s="206"/>
      <c r="E88" s="206"/>
      <c r="F88" s="279" t="s">
        <v>546</v>
      </c>
      <c r="G88" s="280"/>
    </row>
    <row r="89" spans="1:7" ht="39.75" customHeight="1">
      <c r="A89" s="205"/>
      <c r="B89" s="206"/>
      <c r="C89" s="202"/>
      <c r="D89" s="206"/>
      <c r="E89" s="206"/>
      <c r="F89" s="279" t="s">
        <v>508</v>
      </c>
      <c r="G89" s="280"/>
    </row>
    <row r="90" spans="1:7" ht="22.5" customHeight="1">
      <c r="A90" s="69" t="s">
        <v>748</v>
      </c>
      <c r="B90" s="71" t="s">
        <v>537</v>
      </c>
      <c r="C90" s="67" t="s">
        <v>364</v>
      </c>
      <c r="D90" s="70"/>
      <c r="E90" s="79"/>
      <c r="F90" s="100"/>
      <c r="G90" s="101"/>
    </row>
    <row r="91" spans="1:7" ht="22.5" customHeight="1">
      <c r="A91" s="69" t="s">
        <v>749</v>
      </c>
      <c r="B91" s="71" t="s">
        <v>539</v>
      </c>
      <c r="C91" s="67" t="s">
        <v>364</v>
      </c>
      <c r="D91" s="70"/>
      <c r="E91" s="79"/>
      <c r="F91" s="100"/>
      <c r="G91" s="101"/>
    </row>
    <row r="92" spans="1:7" ht="22.5" customHeight="1">
      <c r="A92" s="69" t="s">
        <v>750</v>
      </c>
      <c r="B92" s="71" t="s">
        <v>541</v>
      </c>
      <c r="C92" s="67" t="s">
        <v>364</v>
      </c>
      <c r="D92" s="70"/>
      <c r="E92" s="79"/>
      <c r="F92" s="100"/>
      <c r="G92" s="101"/>
    </row>
    <row r="93" spans="1:7" ht="22.5" customHeight="1">
      <c r="A93" s="69" t="s">
        <v>751</v>
      </c>
      <c r="B93" s="71" t="s">
        <v>543</v>
      </c>
      <c r="C93" s="67" t="s">
        <v>364</v>
      </c>
      <c r="D93" s="70"/>
      <c r="E93" s="79"/>
      <c r="F93" s="100"/>
      <c r="G93" s="101"/>
    </row>
    <row r="94" ht="22.5" customHeight="1">
      <c r="A94" s="75"/>
    </row>
    <row r="95" spans="1:2" ht="22.5" customHeight="1">
      <c r="A95" s="75"/>
      <c r="B95" t="s">
        <v>547</v>
      </c>
    </row>
    <row r="96" spans="1:2" ht="22.5" customHeight="1">
      <c r="A96" s="75"/>
      <c r="B96" t="s">
        <v>548</v>
      </c>
    </row>
    <row r="97" ht="22.5" customHeight="1">
      <c r="A97" s="75"/>
    </row>
    <row r="98" ht="22.5" customHeight="1">
      <c r="A98" s="75"/>
    </row>
    <row r="99" ht="22.5" customHeight="1">
      <c r="A99" s="75"/>
    </row>
    <row r="100" ht="22.5" customHeight="1">
      <c r="A100" s="75"/>
    </row>
  </sheetData>
  <sheetProtection/>
  <mergeCells count="116">
    <mergeCell ref="F87:G87"/>
    <mergeCell ref="F88:G88"/>
    <mergeCell ref="F89:G89"/>
    <mergeCell ref="F81:G81"/>
    <mergeCell ref="F82:G82"/>
    <mergeCell ref="F83:G83"/>
    <mergeCell ref="F84:G84"/>
    <mergeCell ref="F85:G85"/>
    <mergeCell ref="F86:G86"/>
    <mergeCell ref="A76:A89"/>
    <mergeCell ref="B76:B89"/>
    <mergeCell ref="C76:C89"/>
    <mergeCell ref="D76:D89"/>
    <mergeCell ref="E76:E89"/>
    <mergeCell ref="F76:G76"/>
    <mergeCell ref="F77:G77"/>
    <mergeCell ref="F78:G78"/>
    <mergeCell ref="F79:G79"/>
    <mergeCell ref="F80:G80"/>
    <mergeCell ref="F70:G70"/>
    <mergeCell ref="F71:G71"/>
    <mergeCell ref="F72:G72"/>
    <mergeCell ref="F73:G73"/>
    <mergeCell ref="F74:G74"/>
    <mergeCell ref="F75:G75"/>
    <mergeCell ref="E68:E69"/>
    <mergeCell ref="F68:G68"/>
    <mergeCell ref="F69:G69"/>
    <mergeCell ref="F63:G63"/>
    <mergeCell ref="F64:G64"/>
    <mergeCell ref="F65:G65"/>
    <mergeCell ref="E66:E67"/>
    <mergeCell ref="F66:G66"/>
    <mergeCell ref="F67:G67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2:G22"/>
    <mergeCell ref="A23:A36"/>
    <mergeCell ref="B23:B36"/>
    <mergeCell ref="C23:C36"/>
    <mergeCell ref="D23:D36"/>
    <mergeCell ref="E23:E36"/>
    <mergeCell ref="F23:G23"/>
    <mergeCell ref="F24:G24"/>
    <mergeCell ref="F25:G25"/>
    <mergeCell ref="F26:G26"/>
    <mergeCell ref="F17:G17"/>
    <mergeCell ref="F18:G18"/>
    <mergeCell ref="F19:G19"/>
    <mergeCell ref="F20:G20"/>
    <mergeCell ref="A21:A22"/>
    <mergeCell ref="B21:B22"/>
    <mergeCell ref="C21:C22"/>
    <mergeCell ref="D21:D22"/>
    <mergeCell ref="E21:E22"/>
    <mergeCell ref="F21:G21"/>
    <mergeCell ref="F11:G11"/>
    <mergeCell ref="F12:G12"/>
    <mergeCell ref="F13:G13"/>
    <mergeCell ref="F14:G14"/>
    <mergeCell ref="F15:G15"/>
    <mergeCell ref="F16:G16"/>
    <mergeCell ref="F6:G6"/>
    <mergeCell ref="F7:G7"/>
    <mergeCell ref="F8:G8"/>
    <mergeCell ref="A9:A15"/>
    <mergeCell ref="B9:B15"/>
    <mergeCell ref="C9:C15"/>
    <mergeCell ref="D9:D15"/>
    <mergeCell ref="E9:E15"/>
    <mergeCell ref="F9:G9"/>
    <mergeCell ref="F10:G10"/>
    <mergeCell ref="B66:B67"/>
    <mergeCell ref="B68:B69"/>
    <mergeCell ref="C66:C67"/>
    <mergeCell ref="C68:C69"/>
    <mergeCell ref="A3:E3"/>
    <mergeCell ref="F3:G5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28125" style="63" customWidth="1"/>
    <col min="2" max="2" width="43.28125" style="0" customWidth="1"/>
    <col min="3" max="3" width="16.8515625" style="0" customWidth="1"/>
    <col min="4" max="4" width="43.00390625" style="0" customWidth="1"/>
    <col min="5" max="5" width="85.57421875" style="84" customWidth="1"/>
    <col min="6" max="6" width="20.8515625" style="0" customWidth="1"/>
    <col min="7" max="7" width="30.57421875" style="0" customWidth="1"/>
    <col min="8" max="8" width="73.140625" style="0" customWidth="1"/>
    <col min="17" max="17" width="35.7109375" style="0" customWidth="1"/>
  </cols>
  <sheetData>
    <row r="1" spans="1:2" ht="22.5" customHeight="1">
      <c r="A1" s="21"/>
      <c r="B1" s="62" t="s">
        <v>549</v>
      </c>
    </row>
    <row r="2" ht="22.5" customHeight="1">
      <c r="A2" s="21"/>
    </row>
    <row r="3" spans="1:5" ht="22.5" customHeight="1">
      <c r="A3" s="202" t="s">
        <v>217</v>
      </c>
      <c r="B3" s="202"/>
      <c r="C3" s="202"/>
      <c r="D3" s="202"/>
      <c r="E3" s="268" t="s">
        <v>218</v>
      </c>
    </row>
    <row r="4" spans="1:5" ht="40.5" customHeight="1">
      <c r="A4" s="68" t="s">
        <v>219</v>
      </c>
      <c r="B4" s="67" t="s">
        <v>220</v>
      </c>
      <c r="C4" s="67" t="s">
        <v>359</v>
      </c>
      <c r="D4" s="67" t="s">
        <v>221</v>
      </c>
      <c r="E4" s="268"/>
    </row>
    <row r="5" spans="1:5" ht="22.5">
      <c r="A5" s="72">
        <v>1</v>
      </c>
      <c r="B5" s="70" t="s">
        <v>550</v>
      </c>
      <c r="C5" s="67" t="s">
        <v>450</v>
      </c>
      <c r="D5" s="269" t="s">
        <v>154</v>
      </c>
      <c r="E5" s="85" t="s">
        <v>551</v>
      </c>
    </row>
    <row r="6" spans="1:5" ht="22.5">
      <c r="A6" s="72">
        <v>2</v>
      </c>
      <c r="B6" s="70" t="s">
        <v>552</v>
      </c>
      <c r="C6" s="67" t="s">
        <v>450</v>
      </c>
      <c r="D6" s="282"/>
      <c r="E6" s="85" t="s">
        <v>553</v>
      </c>
    </row>
    <row r="7" spans="1:5" ht="30">
      <c r="A7" s="72">
        <v>3</v>
      </c>
      <c r="B7" s="70" t="s">
        <v>554</v>
      </c>
      <c r="C7" s="67" t="s">
        <v>450</v>
      </c>
      <c r="D7" s="282"/>
      <c r="E7" s="85" t="s">
        <v>555</v>
      </c>
    </row>
    <row r="8" spans="1:5" ht="22.5">
      <c r="A8" s="205">
        <v>4</v>
      </c>
      <c r="B8" s="206" t="s">
        <v>556</v>
      </c>
      <c r="C8" s="202" t="s">
        <v>225</v>
      </c>
      <c r="D8" s="282"/>
      <c r="E8" s="87" t="s">
        <v>557</v>
      </c>
    </row>
    <row r="9" spans="1:5" ht="22.5">
      <c r="A9" s="205"/>
      <c r="B9" s="206"/>
      <c r="C9" s="202"/>
      <c r="D9" s="282"/>
      <c r="E9" s="88" t="s">
        <v>558</v>
      </c>
    </row>
    <row r="10" spans="1:5" ht="22.5">
      <c r="A10" s="205">
        <v>5</v>
      </c>
      <c r="B10" s="206" t="s">
        <v>559</v>
      </c>
      <c r="C10" s="202" t="s">
        <v>560</v>
      </c>
      <c r="D10" s="282"/>
      <c r="E10" s="87" t="s">
        <v>561</v>
      </c>
    </row>
    <row r="11" spans="1:5" ht="45">
      <c r="A11" s="205"/>
      <c r="B11" s="206"/>
      <c r="C11" s="202"/>
      <c r="D11" s="282"/>
      <c r="E11" s="88" t="s">
        <v>274</v>
      </c>
    </row>
    <row r="12" spans="1:5" ht="22.5">
      <c r="A12" s="205" t="s">
        <v>704</v>
      </c>
      <c r="B12" s="281" t="s">
        <v>562</v>
      </c>
      <c r="C12" s="202" t="s">
        <v>560</v>
      </c>
      <c r="D12" s="282"/>
      <c r="E12" s="87" t="s">
        <v>563</v>
      </c>
    </row>
    <row r="13" spans="1:5" ht="33.75">
      <c r="A13" s="205"/>
      <c r="B13" s="281"/>
      <c r="C13" s="202"/>
      <c r="D13" s="283"/>
      <c r="E13" s="88" t="s">
        <v>564</v>
      </c>
    </row>
    <row r="14" ht="22.5" customHeight="1">
      <c r="A14" s="21"/>
    </row>
    <row r="15" ht="22.5" customHeight="1">
      <c r="A15" s="21"/>
    </row>
    <row r="16" ht="22.5" customHeight="1">
      <c r="A16" s="21"/>
    </row>
  </sheetData>
  <sheetProtection/>
  <mergeCells count="12">
    <mergeCell ref="A3:D3"/>
    <mergeCell ref="E3:E4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D5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28125" style="63" customWidth="1"/>
    <col min="2" max="2" width="43.28125" style="62" customWidth="1"/>
    <col min="3" max="3" width="27.7109375" style="62" customWidth="1"/>
    <col min="4" max="4" width="66.140625" style="84" customWidth="1"/>
    <col min="5" max="5" width="36.57421875" style="62" customWidth="1"/>
    <col min="6" max="6" width="20.8515625" style="62" customWidth="1"/>
    <col min="7" max="7" width="30.57421875" style="62" customWidth="1"/>
    <col min="8" max="8" width="73.140625" style="62" customWidth="1"/>
    <col min="9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62" t="s">
        <v>565</v>
      </c>
    </row>
    <row r="2" ht="22.5" customHeight="1">
      <c r="A2" s="21"/>
    </row>
    <row r="3" spans="1:4" ht="22.5" customHeight="1">
      <c r="A3" s="202" t="s">
        <v>217</v>
      </c>
      <c r="B3" s="202"/>
      <c r="C3" s="202"/>
      <c r="D3" s="268" t="s">
        <v>218</v>
      </c>
    </row>
    <row r="4" spans="1:4" ht="22.5" customHeight="1">
      <c r="A4" s="72" t="s">
        <v>219</v>
      </c>
      <c r="B4" s="67" t="s">
        <v>220</v>
      </c>
      <c r="C4" s="67" t="s">
        <v>288</v>
      </c>
      <c r="D4" s="268"/>
    </row>
    <row r="5" spans="1:4" ht="102" customHeight="1">
      <c r="A5" s="72">
        <v>1</v>
      </c>
      <c r="B5" s="78" t="s">
        <v>566</v>
      </c>
      <c r="C5" s="67" t="s">
        <v>225</v>
      </c>
      <c r="D5" s="86" t="s">
        <v>752</v>
      </c>
    </row>
    <row r="6" spans="1:4" ht="45">
      <c r="A6" s="72" t="s">
        <v>687</v>
      </c>
      <c r="B6" s="71" t="s">
        <v>567</v>
      </c>
      <c r="C6" s="67" t="s">
        <v>225</v>
      </c>
      <c r="D6" s="86"/>
    </row>
    <row r="7" spans="1:4" s="167" customFormat="1" ht="15">
      <c r="A7" s="341" t="s">
        <v>688</v>
      </c>
      <c r="B7" s="342" t="s">
        <v>755</v>
      </c>
      <c r="C7" s="343" t="s">
        <v>851</v>
      </c>
      <c r="D7" s="344" t="s">
        <v>568</v>
      </c>
    </row>
    <row r="8" spans="1:4" s="167" customFormat="1" ht="22.5">
      <c r="A8" s="341"/>
      <c r="B8" s="345"/>
      <c r="C8" s="346"/>
      <c r="D8" s="347" t="s">
        <v>413</v>
      </c>
    </row>
    <row r="9" spans="1:4" s="167" customFormat="1" ht="33.75">
      <c r="A9" s="341"/>
      <c r="B9" s="348"/>
      <c r="C9" s="349"/>
      <c r="D9" s="350" t="s">
        <v>569</v>
      </c>
    </row>
    <row r="10" spans="1:4" ht="45">
      <c r="A10" s="72" t="s">
        <v>753</v>
      </c>
      <c r="B10" s="71" t="s">
        <v>570</v>
      </c>
      <c r="C10" s="67" t="s">
        <v>225</v>
      </c>
      <c r="D10" s="105"/>
    </row>
    <row r="11" spans="1:4" ht="33.75">
      <c r="A11" s="205" t="s">
        <v>754</v>
      </c>
      <c r="B11" s="281" t="s">
        <v>571</v>
      </c>
      <c r="C11" s="269" t="s">
        <v>799</v>
      </c>
      <c r="D11" s="102" t="s">
        <v>572</v>
      </c>
    </row>
    <row r="12" spans="1:4" ht="22.5">
      <c r="A12" s="205"/>
      <c r="B12" s="281"/>
      <c r="C12" s="282"/>
      <c r="D12" s="103" t="s">
        <v>413</v>
      </c>
    </row>
    <row r="13" spans="1:4" ht="22.5">
      <c r="A13" s="205"/>
      <c r="B13" s="281"/>
      <c r="C13" s="283"/>
      <c r="D13" s="104" t="s">
        <v>573</v>
      </c>
    </row>
    <row r="14" ht="22.5" customHeight="1">
      <c r="A14" s="21"/>
    </row>
    <row r="15" ht="22.5" customHeight="1">
      <c r="A15" s="21"/>
    </row>
  </sheetData>
  <sheetProtection/>
  <mergeCells count="8">
    <mergeCell ref="A3:C3"/>
    <mergeCell ref="D3:D4"/>
    <mergeCell ref="A7:A9"/>
    <mergeCell ref="B7:B9"/>
    <mergeCell ref="C7:C9"/>
    <mergeCell ref="A11:A13"/>
    <mergeCell ref="B11:B13"/>
    <mergeCell ref="C11:C13"/>
  </mergeCells>
  <hyperlinks>
    <hyperlink ref="C7" r:id="rId1" display="https://portal.eias.ru/Portal/DownloadPage.aspx?type=12&amp;guid=a1900269-fd4f-4570-ac27-6ed2e4d6169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9.28125" style="63" customWidth="1"/>
    <col min="2" max="2" width="43.28125" style="62" customWidth="1"/>
    <col min="3" max="3" width="16.8515625" style="62" customWidth="1"/>
    <col min="4" max="4" width="66.140625" style="62" customWidth="1"/>
    <col min="5" max="5" width="36.57421875" style="94" customWidth="1"/>
    <col min="6" max="6" width="20.8515625" style="84" customWidth="1"/>
    <col min="7" max="7" width="30.57421875" style="62" customWidth="1"/>
    <col min="8" max="8" width="73.140625" style="62" customWidth="1"/>
    <col min="9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149" t="s">
        <v>833</v>
      </c>
    </row>
    <row r="2" ht="22.5" customHeight="1">
      <c r="A2" s="21"/>
    </row>
    <row r="3" spans="1:6" ht="22.5" customHeight="1">
      <c r="A3" s="202" t="s">
        <v>217</v>
      </c>
      <c r="B3" s="202"/>
      <c r="C3" s="202"/>
      <c r="D3" s="202"/>
      <c r="E3" s="299" t="s">
        <v>218</v>
      </c>
      <c r="F3" s="300"/>
    </row>
    <row r="4" spans="1:6" ht="22.5" customHeight="1">
      <c r="A4" s="72" t="s">
        <v>219</v>
      </c>
      <c r="B4" s="67" t="s">
        <v>220</v>
      </c>
      <c r="C4" s="67" t="s">
        <v>221</v>
      </c>
      <c r="D4" s="67" t="s">
        <v>288</v>
      </c>
      <c r="E4" s="301"/>
      <c r="F4" s="302"/>
    </row>
    <row r="5" spans="1:6" ht="22.5" customHeight="1">
      <c r="A5" s="72">
        <v>1</v>
      </c>
      <c r="B5" s="286" t="s">
        <v>574</v>
      </c>
      <c r="C5" s="286"/>
      <c r="D5" s="286"/>
      <c r="E5" s="293"/>
      <c r="F5" s="294"/>
    </row>
    <row r="6" spans="1:6" ht="40.5" customHeight="1">
      <c r="A6" s="72" t="s">
        <v>687</v>
      </c>
      <c r="B6" s="71" t="s">
        <v>575</v>
      </c>
      <c r="C6" s="70"/>
      <c r="D6" s="67" t="s">
        <v>225</v>
      </c>
      <c r="E6" s="275" t="s">
        <v>576</v>
      </c>
      <c r="F6" s="276"/>
    </row>
    <row r="7" spans="1:6" ht="51.75" customHeight="1">
      <c r="A7" s="205" t="s">
        <v>753</v>
      </c>
      <c r="B7" s="281" t="s">
        <v>577</v>
      </c>
      <c r="C7" s="206"/>
      <c r="D7" s="269" t="s">
        <v>845</v>
      </c>
      <c r="E7" s="303" t="s">
        <v>578</v>
      </c>
      <c r="F7" s="304"/>
    </row>
    <row r="8" spans="1:6" ht="67.5" customHeight="1">
      <c r="A8" s="205"/>
      <c r="B8" s="281"/>
      <c r="C8" s="206"/>
      <c r="D8" s="282"/>
      <c r="E8" s="297" t="s">
        <v>579</v>
      </c>
      <c r="F8" s="298"/>
    </row>
    <row r="9" spans="1:6" ht="49.5" customHeight="1">
      <c r="A9" s="72">
        <v>2</v>
      </c>
      <c r="B9" s="70" t="s">
        <v>580</v>
      </c>
      <c r="C9" s="67" t="s">
        <v>225</v>
      </c>
      <c r="D9" s="70"/>
      <c r="E9" s="275" t="s">
        <v>413</v>
      </c>
      <c r="F9" s="276"/>
    </row>
    <row r="10" spans="1:6" ht="81.75" customHeight="1">
      <c r="A10" s="72">
        <v>3</v>
      </c>
      <c r="B10" s="286" t="s">
        <v>581</v>
      </c>
      <c r="C10" s="286"/>
      <c r="D10" s="286"/>
      <c r="E10" s="293"/>
      <c r="F10" s="294"/>
    </row>
    <row r="11" spans="1:6" ht="24" customHeight="1">
      <c r="A11" s="205" t="s">
        <v>664</v>
      </c>
      <c r="B11" s="281" t="s">
        <v>582</v>
      </c>
      <c r="C11" s="202" t="s">
        <v>225</v>
      </c>
      <c r="D11" s="206"/>
      <c r="E11" s="275" t="s">
        <v>413</v>
      </c>
      <c r="F11" s="276"/>
    </row>
    <row r="12" spans="1:6" ht="23.25" customHeight="1">
      <c r="A12" s="205"/>
      <c r="B12" s="281"/>
      <c r="C12" s="202"/>
      <c r="D12" s="206"/>
      <c r="E12" s="275" t="s">
        <v>583</v>
      </c>
      <c r="F12" s="276"/>
    </row>
    <row r="13" spans="1:6" ht="120.75" customHeight="1">
      <c r="A13" s="72">
        <v>4</v>
      </c>
      <c r="B13" s="286" t="s">
        <v>584</v>
      </c>
      <c r="C13" s="286"/>
      <c r="D13" s="286"/>
      <c r="E13" s="293"/>
      <c r="F13" s="294"/>
    </row>
    <row r="14" spans="1:6" ht="15">
      <c r="A14" s="205" t="s">
        <v>672</v>
      </c>
      <c r="B14" s="281" t="s">
        <v>585</v>
      </c>
      <c r="C14" s="206"/>
      <c r="D14" s="202" t="s">
        <v>225</v>
      </c>
      <c r="E14" s="295" t="s">
        <v>586</v>
      </c>
      <c r="F14" s="296"/>
    </row>
    <row r="15" spans="1:6" ht="15">
      <c r="A15" s="205"/>
      <c r="B15" s="281"/>
      <c r="C15" s="206"/>
      <c r="D15" s="202"/>
      <c r="E15" s="275" t="s">
        <v>587</v>
      </c>
      <c r="F15" s="276"/>
    </row>
    <row r="16" spans="1:6" ht="56.25" customHeight="1">
      <c r="A16" s="72">
        <v>5</v>
      </c>
      <c r="B16" s="286" t="s">
        <v>588</v>
      </c>
      <c r="C16" s="286"/>
      <c r="D16" s="286"/>
      <c r="E16" s="271"/>
      <c r="F16" s="271"/>
    </row>
    <row r="17" spans="1:6" ht="48.75" customHeight="1">
      <c r="A17" s="72" t="s">
        <v>704</v>
      </c>
      <c r="B17" s="286" t="s">
        <v>589</v>
      </c>
      <c r="C17" s="286"/>
      <c r="D17" s="286"/>
      <c r="E17" s="271"/>
      <c r="F17" s="271"/>
    </row>
    <row r="18" spans="1:6" ht="24.75" customHeight="1">
      <c r="A18" s="205" t="s">
        <v>707</v>
      </c>
      <c r="B18" s="270" t="s">
        <v>590</v>
      </c>
      <c r="C18" s="206"/>
      <c r="D18" s="202" t="s">
        <v>225</v>
      </c>
      <c r="E18" s="275" t="s">
        <v>591</v>
      </c>
      <c r="F18" s="276"/>
    </row>
    <row r="19" spans="1:6" ht="29.25" customHeight="1" thickBot="1">
      <c r="A19" s="205"/>
      <c r="B19" s="270"/>
      <c r="C19" s="206"/>
      <c r="D19" s="202"/>
      <c r="E19" s="291" t="s">
        <v>592</v>
      </c>
      <c r="F19" s="292"/>
    </row>
    <row r="20" spans="1:6" ht="41.25" customHeight="1" thickBot="1">
      <c r="A20" s="72" t="s">
        <v>756</v>
      </c>
      <c r="B20" s="286" t="s">
        <v>593</v>
      </c>
      <c r="C20" s="286"/>
      <c r="D20" s="286"/>
      <c r="E20" s="287"/>
      <c r="F20" s="288"/>
    </row>
    <row r="21" spans="1:6" ht="55.5" customHeight="1">
      <c r="A21" s="205" t="s">
        <v>757</v>
      </c>
      <c r="B21" s="270" t="s">
        <v>594</v>
      </c>
      <c r="C21" s="206"/>
      <c r="D21" s="202" t="s">
        <v>225</v>
      </c>
      <c r="E21" s="289" t="s">
        <v>595</v>
      </c>
      <c r="F21" s="290"/>
    </row>
    <row r="22" spans="1:6" ht="33" customHeight="1">
      <c r="A22" s="205"/>
      <c r="B22" s="270"/>
      <c r="C22" s="206"/>
      <c r="D22" s="202"/>
      <c r="E22" s="275" t="s">
        <v>596</v>
      </c>
      <c r="F22" s="276"/>
    </row>
    <row r="23" spans="1:6" ht="15">
      <c r="A23" s="72" t="s">
        <v>758</v>
      </c>
      <c r="B23" s="281" t="s">
        <v>597</v>
      </c>
      <c r="C23" s="281"/>
      <c r="D23" s="281"/>
      <c r="E23" s="284"/>
      <c r="F23" s="285"/>
    </row>
    <row r="24" spans="1:6" ht="25.5" customHeight="1">
      <c r="A24" s="205" t="s">
        <v>759</v>
      </c>
      <c r="B24" s="270" t="s">
        <v>598</v>
      </c>
      <c r="C24" s="206"/>
      <c r="D24" s="202" t="s">
        <v>225</v>
      </c>
      <c r="E24" s="273" t="s">
        <v>599</v>
      </c>
      <c r="F24" s="274"/>
    </row>
    <row r="25" spans="1:6" ht="27.75" customHeight="1">
      <c r="A25" s="205"/>
      <c r="B25" s="270"/>
      <c r="C25" s="206"/>
      <c r="D25" s="202"/>
      <c r="E25" s="277" t="s">
        <v>600</v>
      </c>
      <c r="F25" s="278"/>
    </row>
    <row r="26" spans="1:6" ht="24" customHeight="1">
      <c r="A26" s="205">
        <v>6</v>
      </c>
      <c r="B26" s="286" t="s">
        <v>601</v>
      </c>
      <c r="C26" s="286"/>
      <c r="D26" s="286"/>
      <c r="E26" s="275" t="s">
        <v>413</v>
      </c>
      <c r="F26" s="276"/>
    </row>
    <row r="27" spans="1:6" ht="66" customHeight="1">
      <c r="A27" s="205"/>
      <c r="B27" s="286"/>
      <c r="C27" s="286"/>
      <c r="D27" s="286"/>
      <c r="E27" s="277" t="s">
        <v>583</v>
      </c>
      <c r="F27" s="278"/>
    </row>
    <row r="28" ht="22.5" customHeight="1"/>
    <row r="29" spans="1:2" ht="22.5" customHeight="1">
      <c r="A29" s="21"/>
      <c r="B29" s="62" t="s">
        <v>602</v>
      </c>
    </row>
  </sheetData>
  <sheetProtection/>
  <mergeCells count="58">
    <mergeCell ref="A3:D3"/>
    <mergeCell ref="E3:F4"/>
    <mergeCell ref="B5:D5"/>
    <mergeCell ref="E5:F5"/>
    <mergeCell ref="E6:F6"/>
    <mergeCell ref="A7:A8"/>
    <mergeCell ref="B7:B8"/>
    <mergeCell ref="C7:C8"/>
    <mergeCell ref="D7:D8"/>
    <mergeCell ref="E7:F7"/>
    <mergeCell ref="E8:F8"/>
    <mergeCell ref="E9:F9"/>
    <mergeCell ref="B10:D10"/>
    <mergeCell ref="E10:F10"/>
    <mergeCell ref="A11:A12"/>
    <mergeCell ref="B11:B12"/>
    <mergeCell ref="C11:C12"/>
    <mergeCell ref="D11:D12"/>
    <mergeCell ref="E11:F11"/>
    <mergeCell ref="E12:F12"/>
    <mergeCell ref="B13:D13"/>
    <mergeCell ref="E13:F13"/>
    <mergeCell ref="A14:A15"/>
    <mergeCell ref="B14:B15"/>
    <mergeCell ref="C14:C15"/>
    <mergeCell ref="D14:D15"/>
    <mergeCell ref="E14:F14"/>
    <mergeCell ref="E15:F15"/>
    <mergeCell ref="B16:D16"/>
    <mergeCell ref="E16:F16"/>
    <mergeCell ref="B17:D17"/>
    <mergeCell ref="E17:F17"/>
    <mergeCell ref="A18:A19"/>
    <mergeCell ref="B18:B19"/>
    <mergeCell ref="C18:C19"/>
    <mergeCell ref="D18:D19"/>
    <mergeCell ref="E18:F18"/>
    <mergeCell ref="E19:F19"/>
    <mergeCell ref="E24:F24"/>
    <mergeCell ref="E25:F25"/>
    <mergeCell ref="B20:D20"/>
    <mergeCell ref="E20:F20"/>
    <mergeCell ref="A21:A22"/>
    <mergeCell ref="B21:B22"/>
    <mergeCell ref="C21:C22"/>
    <mergeCell ref="D21:D22"/>
    <mergeCell ref="E21:F21"/>
    <mergeCell ref="E22:F22"/>
    <mergeCell ref="E23:F23"/>
    <mergeCell ref="A26:A27"/>
    <mergeCell ref="B26:D27"/>
    <mergeCell ref="E26:F26"/>
    <mergeCell ref="E27:F27"/>
    <mergeCell ref="B23:D23"/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C1">
      <selection activeCell="D12" sqref="D12"/>
    </sheetView>
  </sheetViews>
  <sheetFormatPr defaultColWidth="9.140625" defaultRowHeight="15"/>
  <cols>
    <col min="1" max="1" width="9.28125" style="63" customWidth="1"/>
    <col min="2" max="2" width="43.28125" style="62" customWidth="1"/>
    <col min="3" max="3" width="50.57421875" style="62" customWidth="1"/>
    <col min="4" max="4" width="66.140625" style="153" customWidth="1"/>
    <col min="5" max="5" width="57.28125" style="84" customWidth="1"/>
    <col min="6" max="6" width="20.8515625" style="62" customWidth="1"/>
    <col min="7" max="7" width="30.57421875" style="62" customWidth="1"/>
    <col min="8" max="8" width="73.140625" style="62" customWidth="1"/>
    <col min="9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62" t="s">
        <v>603</v>
      </c>
    </row>
    <row r="2" ht="22.5" customHeight="1">
      <c r="A2" s="21"/>
    </row>
    <row r="3" spans="1:6" ht="22.5" customHeight="1">
      <c r="A3" s="202" t="s">
        <v>217</v>
      </c>
      <c r="B3" s="202"/>
      <c r="C3" s="202"/>
      <c r="D3" s="202"/>
      <c r="E3" s="203" t="s">
        <v>218</v>
      </c>
      <c r="F3" s="60"/>
    </row>
    <row r="4" spans="1:6" ht="22.5" customHeight="1">
      <c r="A4" s="68" t="s">
        <v>219</v>
      </c>
      <c r="B4" s="67" t="s">
        <v>220</v>
      </c>
      <c r="C4" s="67" t="s">
        <v>221</v>
      </c>
      <c r="D4" s="156" t="s">
        <v>288</v>
      </c>
      <c r="E4" s="209"/>
      <c r="F4" s="60"/>
    </row>
    <row r="5" spans="1:6" ht="112.5" customHeight="1">
      <c r="A5" s="68">
        <v>1</v>
      </c>
      <c r="B5" s="70" t="s">
        <v>604</v>
      </c>
      <c r="C5" s="150" t="s">
        <v>842</v>
      </c>
      <c r="D5" s="157" t="s">
        <v>843</v>
      </c>
      <c r="E5" s="92" t="s">
        <v>605</v>
      </c>
      <c r="F5" s="60"/>
    </row>
    <row r="6" spans="1:6" ht="45">
      <c r="A6" s="83">
        <v>2</v>
      </c>
      <c r="B6" s="82" t="s">
        <v>606</v>
      </c>
      <c r="C6" s="51" t="s">
        <v>97</v>
      </c>
      <c r="D6" s="158" t="s">
        <v>853</v>
      </c>
      <c r="E6" s="93" t="s">
        <v>607</v>
      </c>
      <c r="F6" s="60"/>
    </row>
    <row r="7" spans="1:6" ht="128.25" customHeight="1">
      <c r="A7" s="68">
        <v>3</v>
      </c>
      <c r="B7" s="70" t="s">
        <v>609</v>
      </c>
      <c r="C7" s="138" t="s">
        <v>801</v>
      </c>
      <c r="D7" s="159" t="s">
        <v>844</v>
      </c>
      <c r="E7" s="305" t="s">
        <v>608</v>
      </c>
      <c r="F7" s="60"/>
    </row>
    <row r="8" spans="1:6" ht="121.5" customHeight="1">
      <c r="A8" s="68">
        <v>4</v>
      </c>
      <c r="B8" s="70" t="s">
        <v>610</v>
      </c>
      <c r="C8" s="138" t="s">
        <v>802</v>
      </c>
      <c r="D8" s="159" t="s">
        <v>844</v>
      </c>
      <c r="E8" s="306"/>
      <c r="F8" s="60"/>
    </row>
    <row r="9" ht="22.5" customHeight="1">
      <c r="A9" s="21"/>
    </row>
  </sheetData>
  <sheetProtection/>
  <mergeCells count="3">
    <mergeCell ref="E7:E8"/>
    <mergeCell ref="A3:D3"/>
    <mergeCell ref="E3:E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5 C5:C6">
      <formula1>900</formula1>
    </dataValidation>
  </dataValidations>
  <hyperlinks>
    <hyperlink ref="D6" r:id="rId1" display="https://zakupki.gov.ru/223/clause/public/order-clause/info/documents.html?clauseId=12612&amp;clauseInfoId=511484&amp;versioned=&amp;activeTab=1"/>
    <hyperlink ref="D7" r:id="rId2" display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/>
    <hyperlink ref="D8" r:id="rId3" display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28" sqref="B28:G28"/>
    </sheetView>
  </sheetViews>
  <sheetFormatPr defaultColWidth="9.140625" defaultRowHeight="15"/>
  <cols>
    <col min="1" max="1" width="9.28125" style="76" customWidth="1"/>
    <col min="2" max="2" width="23.140625" style="62" customWidth="1"/>
    <col min="3" max="3" width="23.421875" style="62" customWidth="1"/>
    <col min="4" max="4" width="16.140625" style="62" customWidth="1"/>
    <col min="5" max="5" width="18.28125" style="62" customWidth="1"/>
    <col min="6" max="6" width="20.8515625" style="62" customWidth="1"/>
    <col min="7" max="7" width="25.00390625" style="62" customWidth="1"/>
    <col min="8" max="8" width="73.140625" style="94" customWidth="1"/>
    <col min="9" max="10" width="9.140625" style="62" customWidth="1"/>
    <col min="11" max="12" width="10.8515625" style="62" bestFit="1" customWidth="1"/>
    <col min="13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76" t="s">
        <v>611</v>
      </c>
    </row>
    <row r="2" ht="12" customHeight="1"/>
    <row r="3" spans="1:8" ht="22.5" customHeight="1">
      <c r="A3" s="202" t="s">
        <v>217</v>
      </c>
      <c r="B3" s="202"/>
      <c r="C3" s="202"/>
      <c r="D3" s="202"/>
      <c r="E3" s="202"/>
      <c r="F3" s="202"/>
      <c r="G3" s="214"/>
      <c r="H3" s="203" t="s">
        <v>218</v>
      </c>
    </row>
    <row r="4" spans="1:8" ht="22.5" customHeight="1">
      <c r="A4" s="205" t="s">
        <v>219</v>
      </c>
      <c r="B4" s="202" t="s">
        <v>612</v>
      </c>
      <c r="C4" s="202" t="s">
        <v>304</v>
      </c>
      <c r="D4" s="202" t="s">
        <v>613</v>
      </c>
      <c r="E4" s="202"/>
      <c r="F4" s="202" t="s">
        <v>221</v>
      </c>
      <c r="G4" s="214" t="s">
        <v>288</v>
      </c>
      <c r="H4" s="209"/>
    </row>
    <row r="5" spans="1:8" ht="22.5" customHeight="1">
      <c r="A5" s="205"/>
      <c r="B5" s="202"/>
      <c r="C5" s="202"/>
      <c r="D5" s="67" t="s">
        <v>614</v>
      </c>
      <c r="E5" s="67" t="s">
        <v>615</v>
      </c>
      <c r="F5" s="202"/>
      <c r="G5" s="214"/>
      <c r="H5" s="204"/>
    </row>
    <row r="6" spans="1:8" ht="40.5" customHeight="1">
      <c r="A6" s="72">
        <v>1</v>
      </c>
      <c r="B6" s="206" t="s">
        <v>616</v>
      </c>
      <c r="C6" s="206"/>
      <c r="D6" s="206"/>
      <c r="E6" s="206"/>
      <c r="F6" s="206"/>
      <c r="G6" s="218"/>
      <c r="H6" s="102"/>
    </row>
    <row r="7" spans="1:8" ht="22.5">
      <c r="A7" s="205" t="s">
        <v>687</v>
      </c>
      <c r="B7" s="202" t="s">
        <v>225</v>
      </c>
      <c r="C7" s="202" t="s">
        <v>225</v>
      </c>
      <c r="D7" s="202" t="s">
        <v>225</v>
      </c>
      <c r="E7" s="202" t="s">
        <v>225</v>
      </c>
      <c r="F7" s="311" t="s">
        <v>773</v>
      </c>
      <c r="G7" s="315" t="s">
        <v>773</v>
      </c>
      <c r="H7" s="91" t="s">
        <v>617</v>
      </c>
    </row>
    <row r="8" spans="1:8" ht="15">
      <c r="A8" s="205"/>
      <c r="B8" s="202"/>
      <c r="C8" s="202"/>
      <c r="D8" s="202"/>
      <c r="E8" s="202"/>
      <c r="F8" s="311"/>
      <c r="G8" s="315"/>
      <c r="H8" s="93" t="s">
        <v>618</v>
      </c>
    </row>
    <row r="9" spans="1:8" ht="23.25">
      <c r="A9" s="205"/>
      <c r="B9" s="202"/>
      <c r="C9" s="202"/>
      <c r="D9" s="202"/>
      <c r="E9" s="202"/>
      <c r="F9" s="311"/>
      <c r="G9" s="315"/>
      <c r="H9" s="108" t="s">
        <v>619</v>
      </c>
    </row>
    <row r="10" spans="1:8" ht="22.5" customHeight="1">
      <c r="A10" s="72">
        <v>2</v>
      </c>
      <c r="B10" s="206" t="s">
        <v>620</v>
      </c>
      <c r="C10" s="206"/>
      <c r="D10" s="206"/>
      <c r="E10" s="206"/>
      <c r="F10" s="206"/>
      <c r="G10" s="218"/>
      <c r="H10" s="102"/>
    </row>
    <row r="11" spans="1:8" ht="23.25" customHeight="1">
      <c r="A11" s="205" t="s">
        <v>657</v>
      </c>
      <c r="B11" s="281" t="s">
        <v>846</v>
      </c>
      <c r="C11" s="281" t="s">
        <v>764</v>
      </c>
      <c r="D11" s="314">
        <v>44197</v>
      </c>
      <c r="E11" s="314">
        <v>45291</v>
      </c>
      <c r="F11" s="311" t="s">
        <v>848</v>
      </c>
      <c r="G11" s="214" t="s">
        <v>225</v>
      </c>
      <c r="H11" s="93" t="s">
        <v>625</v>
      </c>
    </row>
    <row r="12" spans="1:8" ht="15">
      <c r="A12" s="205"/>
      <c r="B12" s="281"/>
      <c r="C12" s="281"/>
      <c r="D12" s="311"/>
      <c r="E12" s="311"/>
      <c r="F12" s="311"/>
      <c r="G12" s="214"/>
      <c r="H12" s="93" t="s">
        <v>626</v>
      </c>
    </row>
    <row r="13" spans="1:8" ht="15">
      <c r="A13" s="205"/>
      <c r="B13" s="281"/>
      <c r="C13" s="281"/>
      <c r="D13" s="311"/>
      <c r="E13" s="311"/>
      <c r="F13" s="311"/>
      <c r="G13" s="214"/>
      <c r="H13" s="91" t="s">
        <v>627</v>
      </c>
    </row>
    <row r="14" spans="1:8" ht="15">
      <c r="A14" s="205"/>
      <c r="B14" s="281"/>
      <c r="C14" s="281"/>
      <c r="D14" s="311"/>
      <c r="E14" s="311"/>
      <c r="F14" s="311"/>
      <c r="G14" s="214"/>
      <c r="H14" s="91" t="s">
        <v>628</v>
      </c>
    </row>
    <row r="15" spans="1:8" ht="15">
      <c r="A15" s="205"/>
      <c r="B15" s="281"/>
      <c r="C15" s="281"/>
      <c r="D15" s="311"/>
      <c r="E15" s="311"/>
      <c r="F15" s="311"/>
      <c r="G15" s="214"/>
      <c r="H15" s="91" t="s">
        <v>629</v>
      </c>
    </row>
    <row r="16" spans="1:8" ht="15">
      <c r="A16" s="205"/>
      <c r="B16" s="281"/>
      <c r="C16" s="281"/>
      <c r="D16" s="311"/>
      <c r="E16" s="311"/>
      <c r="F16" s="311"/>
      <c r="G16" s="214"/>
      <c r="H16" s="91" t="s">
        <v>630</v>
      </c>
    </row>
    <row r="17" spans="1:8" ht="15">
      <c r="A17" s="205"/>
      <c r="B17" s="281"/>
      <c r="C17" s="281"/>
      <c r="D17" s="311"/>
      <c r="E17" s="311"/>
      <c r="F17" s="311"/>
      <c r="G17" s="214"/>
      <c r="H17" s="91" t="s">
        <v>631</v>
      </c>
    </row>
    <row r="18" spans="1:8" ht="22.5">
      <c r="A18" s="205"/>
      <c r="B18" s="281"/>
      <c r="C18" s="281"/>
      <c r="D18" s="311"/>
      <c r="E18" s="311"/>
      <c r="F18" s="311"/>
      <c r="G18" s="214"/>
      <c r="H18" s="88" t="s">
        <v>632</v>
      </c>
    </row>
    <row r="19" spans="1:8" ht="22.5" customHeight="1">
      <c r="A19" s="72">
        <v>3</v>
      </c>
      <c r="B19" s="206" t="s">
        <v>633</v>
      </c>
      <c r="C19" s="206"/>
      <c r="D19" s="206"/>
      <c r="E19" s="206"/>
      <c r="F19" s="206"/>
      <c r="G19" s="218"/>
      <c r="H19" s="102"/>
    </row>
    <row r="20" spans="1:8" ht="75">
      <c r="A20" s="72" t="s">
        <v>664</v>
      </c>
      <c r="B20" s="67" t="s">
        <v>225</v>
      </c>
      <c r="C20" s="67" t="s">
        <v>225</v>
      </c>
      <c r="D20" s="67" t="s">
        <v>225</v>
      </c>
      <c r="E20" s="67" t="s">
        <v>225</v>
      </c>
      <c r="F20" s="67" t="s">
        <v>225</v>
      </c>
      <c r="G20" s="160" t="s">
        <v>854</v>
      </c>
      <c r="H20" s="88" t="s">
        <v>634</v>
      </c>
    </row>
    <row r="21" spans="1:8" ht="22.5" customHeight="1">
      <c r="A21" s="72">
        <v>4</v>
      </c>
      <c r="B21" s="206" t="s">
        <v>635</v>
      </c>
      <c r="C21" s="206"/>
      <c r="D21" s="206"/>
      <c r="E21" s="206"/>
      <c r="F21" s="206"/>
      <c r="G21" s="218"/>
      <c r="H21" s="102"/>
    </row>
    <row r="22" spans="1:8" ht="15">
      <c r="A22" s="151" t="s">
        <v>674</v>
      </c>
      <c r="B22" s="161"/>
      <c r="C22" s="162"/>
      <c r="D22" s="163">
        <v>44197</v>
      </c>
      <c r="E22" s="163">
        <v>44377</v>
      </c>
      <c r="F22" s="164">
        <v>30683.84</v>
      </c>
      <c r="G22" s="165"/>
      <c r="H22" s="308"/>
    </row>
    <row r="23" spans="1:8" ht="15">
      <c r="A23" s="151" t="s">
        <v>708</v>
      </c>
      <c r="B23" s="161"/>
      <c r="C23" s="162"/>
      <c r="D23" s="163">
        <v>44378</v>
      </c>
      <c r="E23" s="163">
        <v>44561</v>
      </c>
      <c r="F23" s="164">
        <v>32506.54</v>
      </c>
      <c r="G23" s="165"/>
      <c r="H23" s="308"/>
    </row>
    <row r="24" spans="1:8" ht="15">
      <c r="A24" s="151" t="s">
        <v>709</v>
      </c>
      <c r="B24" s="161"/>
      <c r="C24" s="162"/>
      <c r="D24" s="163">
        <v>44562</v>
      </c>
      <c r="E24" s="163">
        <v>44742</v>
      </c>
      <c r="F24" s="164">
        <v>32210.59</v>
      </c>
      <c r="G24" s="165"/>
      <c r="H24" s="308"/>
    </row>
    <row r="25" spans="1:12" ht="15">
      <c r="A25" s="151" t="s">
        <v>710</v>
      </c>
      <c r="B25" s="161"/>
      <c r="C25" s="162"/>
      <c r="D25" s="163">
        <v>44743</v>
      </c>
      <c r="E25" s="163">
        <v>44926</v>
      </c>
      <c r="F25" s="164">
        <v>32210.59</v>
      </c>
      <c r="G25" s="165"/>
      <c r="H25" s="308"/>
      <c r="K25" s="122"/>
      <c r="L25" s="122"/>
    </row>
    <row r="26" spans="1:12" ht="15">
      <c r="A26" s="151" t="s">
        <v>795</v>
      </c>
      <c r="B26" s="161"/>
      <c r="C26" s="162"/>
      <c r="D26" s="163">
        <v>44927</v>
      </c>
      <c r="E26" s="163">
        <v>45107</v>
      </c>
      <c r="F26" s="164">
        <v>32210.59</v>
      </c>
      <c r="G26" s="165"/>
      <c r="H26" s="308"/>
      <c r="K26" s="122"/>
      <c r="L26" s="122"/>
    </row>
    <row r="27" spans="1:12" ht="15">
      <c r="A27" s="151" t="s">
        <v>796</v>
      </c>
      <c r="B27" s="161"/>
      <c r="C27" s="162"/>
      <c r="D27" s="163">
        <v>45108</v>
      </c>
      <c r="E27" s="163">
        <v>45291</v>
      </c>
      <c r="F27" s="164">
        <v>33505.77</v>
      </c>
      <c r="G27" s="165"/>
      <c r="H27" s="309"/>
      <c r="K27" s="122"/>
      <c r="L27" s="122"/>
    </row>
    <row r="28" spans="1:12" ht="22.5" customHeight="1">
      <c r="A28" s="72">
        <v>5</v>
      </c>
      <c r="B28" s="312" t="s">
        <v>636</v>
      </c>
      <c r="C28" s="312"/>
      <c r="D28" s="312"/>
      <c r="E28" s="312"/>
      <c r="F28" s="312"/>
      <c r="G28" s="313"/>
      <c r="H28" s="307" t="s">
        <v>792</v>
      </c>
      <c r="I28" s="167"/>
      <c r="J28" s="167"/>
      <c r="K28" s="170"/>
      <c r="L28" s="170"/>
    </row>
    <row r="29" spans="1:12" ht="15">
      <c r="A29" s="152" t="s">
        <v>756</v>
      </c>
      <c r="B29" s="161"/>
      <c r="C29" s="162"/>
      <c r="D29" s="163">
        <v>44197</v>
      </c>
      <c r="E29" s="163">
        <v>44377</v>
      </c>
      <c r="F29" s="162">
        <v>190.25</v>
      </c>
      <c r="G29" s="165"/>
      <c r="H29" s="308"/>
      <c r="K29" s="122"/>
      <c r="L29" s="122"/>
    </row>
    <row r="30" spans="1:12" ht="15">
      <c r="A30" s="152" t="s">
        <v>757</v>
      </c>
      <c r="B30" s="161"/>
      <c r="C30" s="162"/>
      <c r="D30" s="163">
        <v>44378</v>
      </c>
      <c r="E30" s="163">
        <v>44561</v>
      </c>
      <c r="F30" s="162">
        <v>190.25</v>
      </c>
      <c r="G30" s="165"/>
      <c r="H30" s="308"/>
      <c r="K30" s="122"/>
      <c r="L30" s="122"/>
    </row>
    <row r="31" spans="1:12" ht="15">
      <c r="A31" s="152" t="s">
        <v>758</v>
      </c>
      <c r="B31" s="161"/>
      <c r="C31" s="162"/>
      <c r="D31" s="163">
        <v>44562</v>
      </c>
      <c r="E31" s="163">
        <v>44742</v>
      </c>
      <c r="F31" s="162">
        <v>190.25</v>
      </c>
      <c r="G31" s="165"/>
      <c r="H31" s="308"/>
      <c r="K31" s="122"/>
      <c r="L31" s="122"/>
    </row>
    <row r="32" spans="1:12" ht="15">
      <c r="A32" s="152" t="s">
        <v>759</v>
      </c>
      <c r="B32" s="161"/>
      <c r="C32" s="162"/>
      <c r="D32" s="163">
        <v>44743</v>
      </c>
      <c r="E32" s="163">
        <v>44926</v>
      </c>
      <c r="F32" s="162">
        <v>190.25</v>
      </c>
      <c r="G32" s="165"/>
      <c r="H32" s="308"/>
      <c r="K32" s="122"/>
      <c r="L32" s="122"/>
    </row>
    <row r="33" spans="1:12" ht="15">
      <c r="A33" s="152" t="s">
        <v>793</v>
      </c>
      <c r="B33" s="161"/>
      <c r="C33" s="162"/>
      <c r="D33" s="163">
        <v>44927</v>
      </c>
      <c r="E33" s="163">
        <v>45107</v>
      </c>
      <c r="F33" s="162">
        <v>190.25</v>
      </c>
      <c r="G33" s="165"/>
      <c r="H33" s="308"/>
      <c r="K33" s="122"/>
      <c r="L33" s="122"/>
    </row>
    <row r="34" spans="1:12" ht="15">
      <c r="A34" s="152" t="s">
        <v>794</v>
      </c>
      <c r="B34" s="161"/>
      <c r="C34" s="162"/>
      <c r="D34" s="163">
        <v>45108</v>
      </c>
      <c r="E34" s="163">
        <v>45291</v>
      </c>
      <c r="F34" s="162">
        <v>190.25</v>
      </c>
      <c r="G34" s="165"/>
      <c r="H34" s="309"/>
      <c r="K34" s="122"/>
      <c r="L34" s="122"/>
    </row>
    <row r="35" spans="1:8" ht="41.25" customHeight="1">
      <c r="A35" s="72">
        <v>6</v>
      </c>
      <c r="B35" s="286" t="s">
        <v>638</v>
      </c>
      <c r="C35" s="286"/>
      <c r="D35" s="286"/>
      <c r="E35" s="286"/>
      <c r="F35" s="286"/>
      <c r="G35" s="310"/>
      <c r="H35" s="102"/>
    </row>
    <row r="36" spans="1:8" ht="23.25">
      <c r="A36" s="205" t="s">
        <v>760</v>
      </c>
      <c r="B36" s="281" t="s">
        <v>621</v>
      </c>
      <c r="C36" s="206" t="s">
        <v>622</v>
      </c>
      <c r="D36" s="206" t="s">
        <v>623</v>
      </c>
      <c r="E36" s="206" t="s">
        <v>624</v>
      </c>
      <c r="F36" s="311" t="s">
        <v>773</v>
      </c>
      <c r="G36" s="214" t="s">
        <v>225</v>
      </c>
      <c r="H36" s="93" t="s">
        <v>637</v>
      </c>
    </row>
    <row r="37" spans="1:8" ht="15">
      <c r="A37" s="205"/>
      <c r="B37" s="281"/>
      <c r="C37" s="206"/>
      <c r="D37" s="206"/>
      <c r="E37" s="206"/>
      <c r="F37" s="311"/>
      <c r="G37" s="214"/>
      <c r="H37" s="91" t="s">
        <v>631</v>
      </c>
    </row>
    <row r="38" spans="1:8" ht="23.25">
      <c r="A38" s="205"/>
      <c r="B38" s="281"/>
      <c r="C38" s="206"/>
      <c r="D38" s="206"/>
      <c r="E38" s="206"/>
      <c r="F38" s="311"/>
      <c r="G38" s="214"/>
      <c r="H38" s="93" t="s">
        <v>639</v>
      </c>
    </row>
    <row r="39" spans="1:8" ht="22.5">
      <c r="A39" s="205"/>
      <c r="B39" s="281"/>
      <c r="C39" s="206"/>
      <c r="D39" s="206"/>
      <c r="E39" s="206"/>
      <c r="F39" s="311"/>
      <c r="G39" s="214"/>
      <c r="H39" s="91" t="s">
        <v>640</v>
      </c>
    </row>
    <row r="40" spans="1:8" ht="22.5">
      <c r="A40" s="205"/>
      <c r="B40" s="281"/>
      <c r="C40" s="206"/>
      <c r="D40" s="206"/>
      <c r="E40" s="206"/>
      <c r="F40" s="311"/>
      <c r="G40" s="214"/>
      <c r="H40" s="88" t="s">
        <v>641</v>
      </c>
    </row>
    <row r="41" spans="1:8" ht="47.25" customHeight="1">
      <c r="A41" s="72">
        <v>7</v>
      </c>
      <c r="B41" s="286" t="s">
        <v>642</v>
      </c>
      <c r="C41" s="286"/>
      <c r="D41" s="286"/>
      <c r="E41" s="286"/>
      <c r="F41" s="286"/>
      <c r="G41" s="310"/>
      <c r="H41" s="103"/>
    </row>
    <row r="42" spans="1:8" ht="23.25">
      <c r="A42" s="205" t="s">
        <v>678</v>
      </c>
      <c r="B42" s="281" t="s">
        <v>621</v>
      </c>
      <c r="C42" s="206" t="s">
        <v>622</v>
      </c>
      <c r="D42" s="206" t="s">
        <v>623</v>
      </c>
      <c r="E42" s="206" t="s">
        <v>624</v>
      </c>
      <c r="F42" s="311" t="s">
        <v>773</v>
      </c>
      <c r="G42" s="214" t="s">
        <v>225</v>
      </c>
      <c r="H42" s="93" t="s">
        <v>637</v>
      </c>
    </row>
    <row r="43" spans="1:8" ht="15">
      <c r="A43" s="205"/>
      <c r="B43" s="281"/>
      <c r="C43" s="206"/>
      <c r="D43" s="206"/>
      <c r="E43" s="206"/>
      <c r="F43" s="311"/>
      <c r="G43" s="214"/>
      <c r="H43" s="91" t="s">
        <v>631</v>
      </c>
    </row>
    <row r="44" spans="1:8" ht="23.25">
      <c r="A44" s="205"/>
      <c r="B44" s="281"/>
      <c r="C44" s="206"/>
      <c r="D44" s="206"/>
      <c r="E44" s="206"/>
      <c r="F44" s="311"/>
      <c r="G44" s="214"/>
      <c r="H44" s="93" t="s">
        <v>643</v>
      </c>
    </row>
    <row r="45" spans="1:8" ht="33.75">
      <c r="A45" s="205"/>
      <c r="B45" s="281"/>
      <c r="C45" s="206"/>
      <c r="D45" s="206"/>
      <c r="E45" s="206"/>
      <c r="F45" s="311"/>
      <c r="G45" s="214"/>
      <c r="H45" s="91" t="s">
        <v>644</v>
      </c>
    </row>
    <row r="46" spans="1:8" ht="22.5">
      <c r="A46" s="205"/>
      <c r="B46" s="281"/>
      <c r="C46" s="206"/>
      <c r="D46" s="206"/>
      <c r="E46" s="206"/>
      <c r="F46" s="311"/>
      <c r="G46" s="214"/>
      <c r="H46" s="88" t="s">
        <v>645</v>
      </c>
    </row>
    <row r="47" ht="22.5" customHeight="1">
      <c r="A47" s="75"/>
    </row>
    <row r="48" spans="1:2" ht="22.5" customHeight="1">
      <c r="A48" s="75"/>
      <c r="B48" s="62" t="s">
        <v>646</v>
      </c>
    </row>
    <row r="49" ht="22.5" customHeight="1">
      <c r="A49" s="75"/>
    </row>
  </sheetData>
  <sheetProtection/>
  <mergeCells count="45">
    <mergeCell ref="A3:G3"/>
    <mergeCell ref="H3:H5"/>
    <mergeCell ref="A4:A5"/>
    <mergeCell ref="B4:B5"/>
    <mergeCell ref="C4:C5"/>
    <mergeCell ref="D4:E4"/>
    <mergeCell ref="F4:F5"/>
    <mergeCell ref="G4:G5"/>
    <mergeCell ref="G11:G18"/>
    <mergeCell ref="B6:G6"/>
    <mergeCell ref="A7:A9"/>
    <mergeCell ref="B7:B9"/>
    <mergeCell ref="C7:C9"/>
    <mergeCell ref="D7:D9"/>
    <mergeCell ref="E7:E9"/>
    <mergeCell ref="F7:F9"/>
    <mergeCell ref="G7:G9"/>
    <mergeCell ref="B28:G28"/>
    <mergeCell ref="B19:G19"/>
    <mergeCell ref="B21:G21"/>
    <mergeCell ref="B10:G10"/>
    <mergeCell ref="A11:A18"/>
    <mergeCell ref="B11:B18"/>
    <mergeCell ref="C11:C18"/>
    <mergeCell ref="D11:D18"/>
    <mergeCell ref="E11:E18"/>
    <mergeCell ref="F11:F18"/>
    <mergeCell ref="B35:G35"/>
    <mergeCell ref="A36:A40"/>
    <mergeCell ref="B36:B40"/>
    <mergeCell ref="C36:C40"/>
    <mergeCell ref="D36:D40"/>
    <mergeCell ref="E36:E40"/>
    <mergeCell ref="F36:F40"/>
    <mergeCell ref="G36:G40"/>
    <mergeCell ref="H28:H34"/>
    <mergeCell ref="H22:H27"/>
    <mergeCell ref="B41:G41"/>
    <mergeCell ref="A42:A46"/>
    <mergeCell ref="B42:B46"/>
    <mergeCell ref="C42:C46"/>
    <mergeCell ref="D42:D46"/>
    <mergeCell ref="E42:E46"/>
    <mergeCell ref="F42:F46"/>
    <mergeCell ref="G42:G46"/>
  </mergeCells>
  <hyperlinks>
    <hyperlink ref="G20" r:id="rId1" display="https://portal.eias.ru/Portal/DownloadPage.aspx?type=12&amp;guid=995113ed-54e4-4779-9b3a-05224ce06ad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9.28125" style="76" customWidth="1"/>
    <col min="2" max="2" width="23.140625" style="62" customWidth="1"/>
    <col min="3" max="3" width="23.421875" style="62" customWidth="1"/>
    <col min="4" max="4" width="16.140625" style="62" customWidth="1"/>
    <col min="5" max="5" width="18.28125" style="62" customWidth="1"/>
    <col min="6" max="6" width="20.8515625" style="62" customWidth="1"/>
    <col min="7" max="7" width="25.00390625" style="62" customWidth="1"/>
    <col min="8" max="8" width="73.140625" style="94" customWidth="1"/>
    <col min="9" max="10" width="9.140625" style="62" customWidth="1"/>
    <col min="11" max="12" width="10.8515625" style="62" bestFit="1" customWidth="1"/>
    <col min="13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76" t="s">
        <v>611</v>
      </c>
    </row>
    <row r="2" ht="8.25" customHeight="1">
      <c r="A2" s="75"/>
    </row>
    <row r="3" spans="1:8" ht="22.5" customHeight="1">
      <c r="A3" s="202" t="s">
        <v>217</v>
      </c>
      <c r="B3" s="202"/>
      <c r="C3" s="202"/>
      <c r="D3" s="202"/>
      <c r="E3" s="202"/>
      <c r="F3" s="202"/>
      <c r="G3" s="214"/>
      <c r="H3" s="203" t="s">
        <v>218</v>
      </c>
    </row>
    <row r="4" spans="1:8" ht="22.5" customHeight="1">
      <c r="A4" s="205" t="s">
        <v>219</v>
      </c>
      <c r="B4" s="202" t="s">
        <v>612</v>
      </c>
      <c r="C4" s="202" t="s">
        <v>304</v>
      </c>
      <c r="D4" s="202" t="s">
        <v>613</v>
      </c>
      <c r="E4" s="202"/>
      <c r="F4" s="202" t="s">
        <v>221</v>
      </c>
      <c r="G4" s="214" t="s">
        <v>288</v>
      </c>
      <c r="H4" s="209"/>
    </row>
    <row r="5" spans="1:8" ht="22.5" customHeight="1">
      <c r="A5" s="205"/>
      <c r="B5" s="202"/>
      <c r="C5" s="202"/>
      <c r="D5" s="109" t="s">
        <v>614</v>
      </c>
      <c r="E5" s="109" t="s">
        <v>615</v>
      </c>
      <c r="F5" s="202"/>
      <c r="G5" s="214"/>
      <c r="H5" s="204"/>
    </row>
    <row r="6" spans="1:8" ht="40.5" customHeight="1">
      <c r="A6" s="110">
        <v>1</v>
      </c>
      <c r="B6" s="206" t="s">
        <v>616</v>
      </c>
      <c r="C6" s="206"/>
      <c r="D6" s="206"/>
      <c r="E6" s="206"/>
      <c r="F6" s="206"/>
      <c r="G6" s="218"/>
      <c r="H6" s="102"/>
    </row>
    <row r="7" spans="1:8" ht="22.5">
      <c r="A7" s="205" t="s">
        <v>687</v>
      </c>
      <c r="B7" s="202" t="s">
        <v>225</v>
      </c>
      <c r="C7" s="202" t="s">
        <v>225</v>
      </c>
      <c r="D7" s="202" t="s">
        <v>225</v>
      </c>
      <c r="E7" s="202" t="s">
        <v>225</v>
      </c>
      <c r="F7" s="311" t="s">
        <v>773</v>
      </c>
      <c r="G7" s="315" t="s">
        <v>773</v>
      </c>
      <c r="H7" s="119" t="s">
        <v>617</v>
      </c>
    </row>
    <row r="8" spans="1:8" ht="15">
      <c r="A8" s="205"/>
      <c r="B8" s="202"/>
      <c r="C8" s="202"/>
      <c r="D8" s="202"/>
      <c r="E8" s="202"/>
      <c r="F8" s="311"/>
      <c r="G8" s="315"/>
      <c r="H8" s="93" t="s">
        <v>618</v>
      </c>
    </row>
    <row r="9" spans="1:8" ht="23.25">
      <c r="A9" s="205"/>
      <c r="B9" s="202"/>
      <c r="C9" s="202"/>
      <c r="D9" s="202"/>
      <c r="E9" s="202"/>
      <c r="F9" s="311"/>
      <c r="G9" s="315"/>
      <c r="H9" s="108" t="s">
        <v>619</v>
      </c>
    </row>
    <row r="10" spans="1:8" ht="22.5" customHeight="1">
      <c r="A10" s="110">
        <v>2</v>
      </c>
      <c r="B10" s="206" t="s">
        <v>620</v>
      </c>
      <c r="C10" s="206"/>
      <c r="D10" s="206"/>
      <c r="E10" s="206"/>
      <c r="F10" s="206"/>
      <c r="G10" s="218"/>
      <c r="H10" s="102"/>
    </row>
    <row r="11" spans="1:8" ht="23.25" customHeight="1">
      <c r="A11" s="205" t="s">
        <v>657</v>
      </c>
      <c r="B11" s="316" t="s">
        <v>839</v>
      </c>
      <c r="C11" s="281" t="s">
        <v>764</v>
      </c>
      <c r="D11" s="314">
        <v>44197</v>
      </c>
      <c r="E11" s="314">
        <v>45291</v>
      </c>
      <c r="F11" s="311" t="s">
        <v>848</v>
      </c>
      <c r="G11" s="214" t="s">
        <v>225</v>
      </c>
      <c r="H11" s="93" t="s">
        <v>625</v>
      </c>
    </row>
    <row r="12" spans="1:8" ht="15">
      <c r="A12" s="205"/>
      <c r="B12" s="316"/>
      <c r="C12" s="281"/>
      <c r="D12" s="311"/>
      <c r="E12" s="311"/>
      <c r="F12" s="311"/>
      <c r="G12" s="214"/>
      <c r="H12" s="93" t="s">
        <v>626</v>
      </c>
    </row>
    <row r="13" spans="1:8" ht="15">
      <c r="A13" s="205"/>
      <c r="B13" s="316"/>
      <c r="C13" s="281"/>
      <c r="D13" s="311"/>
      <c r="E13" s="311"/>
      <c r="F13" s="311"/>
      <c r="G13" s="214"/>
      <c r="H13" s="119" t="s">
        <v>627</v>
      </c>
    </row>
    <row r="14" spans="1:8" ht="15">
      <c r="A14" s="205"/>
      <c r="B14" s="316"/>
      <c r="C14" s="281"/>
      <c r="D14" s="311"/>
      <c r="E14" s="311"/>
      <c r="F14" s="311"/>
      <c r="G14" s="214"/>
      <c r="H14" s="119" t="s">
        <v>628</v>
      </c>
    </row>
    <row r="15" spans="1:8" ht="15">
      <c r="A15" s="205"/>
      <c r="B15" s="316"/>
      <c r="C15" s="281"/>
      <c r="D15" s="311"/>
      <c r="E15" s="311"/>
      <c r="F15" s="311"/>
      <c r="G15" s="214"/>
      <c r="H15" s="119" t="s">
        <v>629</v>
      </c>
    </row>
    <row r="16" spans="1:8" ht="15">
      <c r="A16" s="205"/>
      <c r="B16" s="316"/>
      <c r="C16" s="281"/>
      <c r="D16" s="311"/>
      <c r="E16" s="311"/>
      <c r="F16" s="311"/>
      <c r="G16" s="214"/>
      <c r="H16" s="119" t="s">
        <v>630</v>
      </c>
    </row>
    <row r="17" spans="1:8" ht="15">
      <c r="A17" s="205"/>
      <c r="B17" s="316"/>
      <c r="C17" s="281"/>
      <c r="D17" s="311"/>
      <c r="E17" s="311"/>
      <c r="F17" s="311"/>
      <c r="G17" s="214"/>
      <c r="H17" s="119" t="s">
        <v>631</v>
      </c>
    </row>
    <row r="18" spans="1:8" ht="22.5">
      <c r="A18" s="205"/>
      <c r="B18" s="316"/>
      <c r="C18" s="281"/>
      <c r="D18" s="311"/>
      <c r="E18" s="311"/>
      <c r="F18" s="311"/>
      <c r="G18" s="214"/>
      <c r="H18" s="120" t="s">
        <v>632</v>
      </c>
    </row>
    <row r="19" spans="1:8" ht="22.5" customHeight="1">
      <c r="A19" s="110">
        <v>3</v>
      </c>
      <c r="B19" s="206" t="s">
        <v>633</v>
      </c>
      <c r="C19" s="206"/>
      <c r="D19" s="206"/>
      <c r="E19" s="206"/>
      <c r="F19" s="206"/>
      <c r="G19" s="218"/>
      <c r="H19" s="102"/>
    </row>
    <row r="20" spans="1:10" ht="75">
      <c r="A20" s="110" t="s">
        <v>664</v>
      </c>
      <c r="B20" s="109" t="s">
        <v>225</v>
      </c>
      <c r="C20" s="109" t="s">
        <v>225</v>
      </c>
      <c r="D20" s="109" t="s">
        <v>225</v>
      </c>
      <c r="E20" s="109" t="s">
        <v>225</v>
      </c>
      <c r="F20" s="109" t="s">
        <v>225</v>
      </c>
      <c r="G20" s="160" t="s">
        <v>854</v>
      </c>
      <c r="H20" s="120" t="s">
        <v>634</v>
      </c>
      <c r="I20" s="168" t="s">
        <v>856</v>
      </c>
      <c r="J20" s="169"/>
    </row>
    <row r="21" spans="1:8" ht="22.5" customHeight="1">
      <c r="A21" s="110">
        <v>4</v>
      </c>
      <c r="B21" s="206" t="s">
        <v>635</v>
      </c>
      <c r="C21" s="206"/>
      <c r="D21" s="206"/>
      <c r="E21" s="206"/>
      <c r="F21" s="206"/>
      <c r="G21" s="218"/>
      <c r="H21" s="102"/>
    </row>
    <row r="22" spans="1:8" ht="15">
      <c r="A22" s="151" t="s">
        <v>674</v>
      </c>
      <c r="B22" s="161"/>
      <c r="C22" s="162"/>
      <c r="D22" s="163">
        <v>44197</v>
      </c>
      <c r="E22" s="163">
        <v>44377</v>
      </c>
      <c r="F22" s="166">
        <v>22202.18</v>
      </c>
      <c r="G22" s="165"/>
      <c r="H22" s="308"/>
    </row>
    <row r="23" spans="1:8" ht="15">
      <c r="A23" s="151" t="s">
        <v>708</v>
      </c>
      <c r="B23" s="161"/>
      <c r="C23" s="162"/>
      <c r="D23" s="163">
        <v>44378</v>
      </c>
      <c r="E23" s="163">
        <v>44561</v>
      </c>
      <c r="F23" s="166">
        <v>23894.89</v>
      </c>
      <c r="G23" s="165"/>
      <c r="H23" s="308"/>
    </row>
    <row r="24" spans="1:8" ht="15">
      <c r="A24" s="151" t="s">
        <v>709</v>
      </c>
      <c r="B24" s="161"/>
      <c r="C24" s="162"/>
      <c r="D24" s="163">
        <v>44562</v>
      </c>
      <c r="E24" s="163">
        <v>44742</v>
      </c>
      <c r="F24" s="166">
        <v>23486.03</v>
      </c>
      <c r="G24" s="165"/>
      <c r="H24" s="308"/>
    </row>
    <row r="25" spans="1:12" ht="15">
      <c r="A25" s="151" t="s">
        <v>710</v>
      </c>
      <c r="B25" s="161"/>
      <c r="C25" s="162"/>
      <c r="D25" s="163">
        <v>44743</v>
      </c>
      <c r="E25" s="163">
        <v>44926</v>
      </c>
      <c r="F25" s="166">
        <v>23486.52</v>
      </c>
      <c r="G25" s="165"/>
      <c r="H25" s="308"/>
      <c r="K25" s="122"/>
      <c r="L25" s="122"/>
    </row>
    <row r="26" spans="1:12" ht="15">
      <c r="A26" s="151" t="s">
        <v>795</v>
      </c>
      <c r="B26" s="161"/>
      <c r="C26" s="162"/>
      <c r="D26" s="163">
        <v>44927</v>
      </c>
      <c r="E26" s="163">
        <v>45107</v>
      </c>
      <c r="F26" s="166">
        <v>23486.03</v>
      </c>
      <c r="G26" s="165"/>
      <c r="H26" s="308"/>
      <c r="K26" s="122"/>
      <c r="L26" s="122"/>
    </row>
    <row r="27" spans="1:12" ht="15">
      <c r="A27" s="151" t="s">
        <v>796</v>
      </c>
      <c r="B27" s="161"/>
      <c r="C27" s="162"/>
      <c r="D27" s="163">
        <v>45108</v>
      </c>
      <c r="E27" s="163">
        <v>45291</v>
      </c>
      <c r="F27" s="166">
        <v>24403.61</v>
      </c>
      <c r="G27" s="165"/>
      <c r="H27" s="309"/>
      <c r="K27" s="122"/>
      <c r="L27" s="122"/>
    </row>
    <row r="28" spans="1:12" ht="22.5" customHeight="1">
      <c r="A28" s="110">
        <v>5</v>
      </c>
      <c r="B28" s="312" t="s">
        <v>636</v>
      </c>
      <c r="C28" s="312"/>
      <c r="D28" s="312"/>
      <c r="E28" s="312"/>
      <c r="F28" s="312"/>
      <c r="G28" s="313"/>
      <c r="H28" s="307" t="s">
        <v>792</v>
      </c>
      <c r="I28" s="167"/>
      <c r="J28" s="167"/>
      <c r="K28" s="170"/>
      <c r="L28" s="170"/>
    </row>
    <row r="29" spans="1:12" ht="15">
      <c r="A29" s="152" t="s">
        <v>756</v>
      </c>
      <c r="B29" s="161"/>
      <c r="C29" s="162"/>
      <c r="D29" s="163">
        <v>44197</v>
      </c>
      <c r="E29" s="163">
        <v>44377</v>
      </c>
      <c r="F29" s="162">
        <v>190.25</v>
      </c>
      <c r="G29" s="165"/>
      <c r="H29" s="308"/>
      <c r="K29" s="122"/>
      <c r="L29" s="122"/>
    </row>
    <row r="30" spans="1:12" ht="15">
      <c r="A30" s="152" t="s">
        <v>757</v>
      </c>
      <c r="B30" s="161"/>
      <c r="C30" s="162"/>
      <c r="D30" s="163">
        <v>44378</v>
      </c>
      <c r="E30" s="163">
        <v>44561</v>
      </c>
      <c r="F30" s="162">
        <v>190.25</v>
      </c>
      <c r="G30" s="165"/>
      <c r="H30" s="308"/>
      <c r="K30" s="122"/>
      <c r="L30" s="122"/>
    </row>
    <row r="31" spans="1:12" ht="15">
      <c r="A31" s="152" t="s">
        <v>758</v>
      </c>
      <c r="B31" s="161"/>
      <c r="C31" s="162"/>
      <c r="D31" s="163">
        <v>44562</v>
      </c>
      <c r="E31" s="163">
        <v>44742</v>
      </c>
      <c r="F31" s="162">
        <v>190.25</v>
      </c>
      <c r="G31" s="165"/>
      <c r="H31" s="308"/>
      <c r="K31" s="122"/>
      <c r="L31" s="122"/>
    </row>
    <row r="32" spans="1:12" ht="15">
      <c r="A32" s="152" t="s">
        <v>759</v>
      </c>
      <c r="B32" s="161"/>
      <c r="C32" s="162"/>
      <c r="D32" s="163">
        <v>44743</v>
      </c>
      <c r="E32" s="163">
        <v>44926</v>
      </c>
      <c r="F32" s="162">
        <v>190.25</v>
      </c>
      <c r="G32" s="165"/>
      <c r="H32" s="308"/>
      <c r="K32" s="122"/>
      <c r="L32" s="122"/>
    </row>
    <row r="33" spans="1:12" ht="15">
      <c r="A33" s="152" t="s">
        <v>793</v>
      </c>
      <c r="B33" s="161"/>
      <c r="C33" s="162"/>
      <c r="D33" s="163">
        <v>44927</v>
      </c>
      <c r="E33" s="163">
        <v>45107</v>
      </c>
      <c r="F33" s="162">
        <v>190.25</v>
      </c>
      <c r="G33" s="165"/>
      <c r="H33" s="308"/>
      <c r="K33" s="122"/>
      <c r="L33" s="122"/>
    </row>
    <row r="34" spans="1:12" ht="15">
      <c r="A34" s="152" t="s">
        <v>794</v>
      </c>
      <c r="B34" s="161"/>
      <c r="C34" s="162"/>
      <c r="D34" s="163">
        <v>45108</v>
      </c>
      <c r="E34" s="163">
        <v>45291</v>
      </c>
      <c r="F34" s="162">
        <v>190.25</v>
      </c>
      <c r="G34" s="165"/>
      <c r="H34" s="309"/>
      <c r="K34" s="122"/>
      <c r="L34" s="122"/>
    </row>
    <row r="35" spans="1:8" ht="41.25" customHeight="1">
      <c r="A35" s="110">
        <v>6</v>
      </c>
      <c r="B35" s="286" t="s">
        <v>638</v>
      </c>
      <c r="C35" s="286"/>
      <c r="D35" s="286"/>
      <c r="E35" s="286"/>
      <c r="F35" s="286"/>
      <c r="G35" s="310"/>
      <c r="H35" s="102"/>
    </row>
    <row r="36" spans="1:8" ht="23.25">
      <c r="A36" s="205" t="s">
        <v>760</v>
      </c>
      <c r="B36" s="281" t="s">
        <v>621</v>
      </c>
      <c r="C36" s="206" t="s">
        <v>622</v>
      </c>
      <c r="D36" s="206" t="s">
        <v>623</v>
      </c>
      <c r="E36" s="206" t="s">
        <v>624</v>
      </c>
      <c r="F36" s="311" t="s">
        <v>773</v>
      </c>
      <c r="G36" s="214" t="s">
        <v>225</v>
      </c>
      <c r="H36" s="93" t="s">
        <v>637</v>
      </c>
    </row>
    <row r="37" spans="1:8" ht="15">
      <c r="A37" s="205"/>
      <c r="B37" s="281"/>
      <c r="C37" s="206"/>
      <c r="D37" s="206"/>
      <c r="E37" s="206"/>
      <c r="F37" s="311"/>
      <c r="G37" s="214"/>
      <c r="H37" s="119" t="s">
        <v>631</v>
      </c>
    </row>
    <row r="38" spans="1:8" ht="23.25">
      <c r="A38" s="205"/>
      <c r="B38" s="281"/>
      <c r="C38" s="206"/>
      <c r="D38" s="206"/>
      <c r="E38" s="206"/>
      <c r="F38" s="311"/>
      <c r="G38" s="214"/>
      <c r="H38" s="93" t="s">
        <v>639</v>
      </c>
    </row>
    <row r="39" spans="1:8" ht="22.5">
      <c r="A39" s="205"/>
      <c r="B39" s="281"/>
      <c r="C39" s="206"/>
      <c r="D39" s="206"/>
      <c r="E39" s="206"/>
      <c r="F39" s="311"/>
      <c r="G39" s="214"/>
      <c r="H39" s="119" t="s">
        <v>640</v>
      </c>
    </row>
    <row r="40" spans="1:8" ht="22.5">
      <c r="A40" s="205"/>
      <c r="B40" s="281"/>
      <c r="C40" s="206"/>
      <c r="D40" s="206"/>
      <c r="E40" s="206"/>
      <c r="F40" s="311"/>
      <c r="G40" s="214"/>
      <c r="H40" s="120" t="s">
        <v>641</v>
      </c>
    </row>
    <row r="41" spans="1:8" ht="47.25" customHeight="1">
      <c r="A41" s="110">
        <v>7</v>
      </c>
      <c r="B41" s="286" t="s">
        <v>642</v>
      </c>
      <c r="C41" s="286"/>
      <c r="D41" s="286"/>
      <c r="E41" s="286"/>
      <c r="F41" s="286"/>
      <c r="G41" s="310"/>
      <c r="H41" s="103"/>
    </row>
    <row r="42" spans="1:8" ht="23.25">
      <c r="A42" s="205" t="s">
        <v>678</v>
      </c>
      <c r="B42" s="281" t="s">
        <v>621</v>
      </c>
      <c r="C42" s="206" t="s">
        <v>622</v>
      </c>
      <c r="D42" s="206" t="s">
        <v>623</v>
      </c>
      <c r="E42" s="206" t="s">
        <v>624</v>
      </c>
      <c r="F42" s="311" t="s">
        <v>773</v>
      </c>
      <c r="G42" s="214" t="s">
        <v>225</v>
      </c>
      <c r="H42" s="93" t="s">
        <v>637</v>
      </c>
    </row>
    <row r="43" spans="1:8" ht="15">
      <c r="A43" s="205"/>
      <c r="B43" s="281"/>
      <c r="C43" s="206"/>
      <c r="D43" s="206"/>
      <c r="E43" s="206"/>
      <c r="F43" s="311"/>
      <c r="G43" s="214"/>
      <c r="H43" s="119" t="s">
        <v>631</v>
      </c>
    </row>
    <row r="44" spans="1:8" ht="23.25">
      <c r="A44" s="205"/>
      <c r="B44" s="281"/>
      <c r="C44" s="206"/>
      <c r="D44" s="206"/>
      <c r="E44" s="206"/>
      <c r="F44" s="311"/>
      <c r="G44" s="214"/>
      <c r="H44" s="93" t="s">
        <v>643</v>
      </c>
    </row>
    <row r="45" spans="1:8" ht="33.75">
      <c r="A45" s="205"/>
      <c r="B45" s="281"/>
      <c r="C45" s="206"/>
      <c r="D45" s="206"/>
      <c r="E45" s="206"/>
      <c r="F45" s="311"/>
      <c r="G45" s="214"/>
      <c r="H45" s="119" t="s">
        <v>644</v>
      </c>
    </row>
    <row r="46" spans="1:8" ht="22.5">
      <c r="A46" s="205"/>
      <c r="B46" s="281"/>
      <c r="C46" s="206"/>
      <c r="D46" s="206"/>
      <c r="E46" s="206"/>
      <c r="F46" s="311"/>
      <c r="G46" s="214"/>
      <c r="H46" s="120" t="s">
        <v>645</v>
      </c>
    </row>
    <row r="47" ht="22.5" customHeight="1">
      <c r="A47" s="75"/>
    </row>
    <row r="48" spans="1:2" ht="22.5" customHeight="1">
      <c r="A48" s="75"/>
      <c r="B48" s="62" t="s">
        <v>646</v>
      </c>
    </row>
    <row r="49" ht="22.5" customHeight="1">
      <c r="A49" s="75"/>
    </row>
  </sheetData>
  <sheetProtection/>
  <mergeCells count="45">
    <mergeCell ref="A3:G3"/>
    <mergeCell ref="H3:H5"/>
    <mergeCell ref="A4:A5"/>
    <mergeCell ref="B4:B5"/>
    <mergeCell ref="C4:C5"/>
    <mergeCell ref="D4:E4"/>
    <mergeCell ref="F4:F5"/>
    <mergeCell ref="G4:G5"/>
    <mergeCell ref="F11:F18"/>
    <mergeCell ref="G11:G18"/>
    <mergeCell ref="B6:G6"/>
    <mergeCell ref="A7:A9"/>
    <mergeCell ref="B7:B9"/>
    <mergeCell ref="C7:C9"/>
    <mergeCell ref="D7:D9"/>
    <mergeCell ref="E7:E9"/>
    <mergeCell ref="F7:F9"/>
    <mergeCell ref="G7:G9"/>
    <mergeCell ref="H22:H27"/>
    <mergeCell ref="B28:G28"/>
    <mergeCell ref="H28:H34"/>
    <mergeCell ref="B35:G35"/>
    <mergeCell ref="B10:G10"/>
    <mergeCell ref="A11:A18"/>
    <mergeCell ref="B11:B18"/>
    <mergeCell ref="C11:C18"/>
    <mergeCell ref="D11:D18"/>
    <mergeCell ref="E11:E18"/>
    <mergeCell ref="C36:C40"/>
    <mergeCell ref="D36:D40"/>
    <mergeCell ref="E36:E40"/>
    <mergeCell ref="F36:F40"/>
    <mergeCell ref="B19:G19"/>
    <mergeCell ref="B21:G21"/>
    <mergeCell ref="G36:G40"/>
    <mergeCell ref="A36:A40"/>
    <mergeCell ref="B41:G41"/>
    <mergeCell ref="A42:A46"/>
    <mergeCell ref="B42:B46"/>
    <mergeCell ref="C42:C46"/>
    <mergeCell ref="D42:D46"/>
    <mergeCell ref="E42:E46"/>
    <mergeCell ref="F42:F46"/>
    <mergeCell ref="G42:G46"/>
    <mergeCell ref="B36:B40"/>
  </mergeCells>
  <hyperlinks>
    <hyperlink ref="G20" r:id="rId1" display="https://portal.eias.ru/Portal/DownloadPage.aspx?type=12&amp;guid=995113ed-54e4-4779-9b3a-05224ce06ad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3.140625" style="0" customWidth="1"/>
    <col min="2" max="2" width="46.7109375" style="0" customWidth="1"/>
  </cols>
  <sheetData>
    <row r="1" ht="15.75">
      <c r="A1" s="32" t="s">
        <v>65</v>
      </c>
    </row>
    <row r="2" ht="15.75">
      <c r="A2" s="32" t="s">
        <v>66</v>
      </c>
    </row>
    <row r="3" ht="15">
      <c r="A3" s="21"/>
    </row>
    <row r="4" spans="1:2" ht="45" customHeight="1">
      <c r="A4" s="22" t="s">
        <v>67</v>
      </c>
      <c r="B4" s="191" t="s">
        <v>144</v>
      </c>
    </row>
    <row r="5" spans="1:2" ht="58.5" customHeight="1">
      <c r="A5" s="22" t="s">
        <v>68</v>
      </c>
      <c r="B5" s="192" t="s">
        <v>143</v>
      </c>
    </row>
    <row r="6" spans="1:2" ht="31.5" customHeight="1">
      <c r="A6" s="22" t="s">
        <v>69</v>
      </c>
      <c r="B6" s="192" t="s">
        <v>143</v>
      </c>
    </row>
    <row r="7" spans="1:2" ht="45.75" customHeight="1">
      <c r="A7" s="22" t="s">
        <v>70</v>
      </c>
      <c r="B7" s="192" t="s">
        <v>143</v>
      </c>
    </row>
    <row r="8" spans="1:2" ht="52.5" customHeight="1">
      <c r="A8" s="22" t="s">
        <v>71</v>
      </c>
      <c r="B8" s="193" t="s">
        <v>143</v>
      </c>
    </row>
  </sheetData>
  <sheetProtection/>
  <mergeCells count="1">
    <mergeCell ref="B4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xSplit="2" ySplit="6" topLeftCell="C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33" sqref="E33"/>
    </sheetView>
  </sheetViews>
  <sheetFormatPr defaultColWidth="9.140625" defaultRowHeight="15"/>
  <cols>
    <col min="1" max="1" width="25.00390625" style="63" customWidth="1"/>
    <col min="2" max="2" width="29.7109375" style="62" customWidth="1"/>
    <col min="3" max="3" width="15.28125" style="62" customWidth="1"/>
    <col min="4" max="4" width="20.28125" style="62" customWidth="1"/>
    <col min="5" max="5" width="17.00390625" style="62" customWidth="1"/>
    <col min="6" max="6" width="10.8515625" style="62" customWidth="1"/>
    <col min="7" max="7" width="11.7109375" style="62" customWidth="1"/>
    <col min="8" max="8" width="73.140625" style="84" customWidth="1"/>
    <col min="9" max="16" width="9.140625" style="62" customWidth="1"/>
    <col min="17" max="17" width="35.7109375" style="62" customWidth="1"/>
    <col min="18" max="16384" width="9.140625" style="62" customWidth="1"/>
  </cols>
  <sheetData>
    <row r="1" ht="22.5" customHeight="1">
      <c r="A1" s="63" t="s">
        <v>647</v>
      </c>
    </row>
    <row r="2" ht="11.25" customHeight="1">
      <c r="A2" s="21"/>
    </row>
    <row r="3" spans="1:8" ht="22.5" customHeight="1">
      <c r="A3" s="202" t="s">
        <v>217</v>
      </c>
      <c r="B3" s="202"/>
      <c r="C3" s="202"/>
      <c r="D3" s="202"/>
      <c r="E3" s="202"/>
      <c r="F3" s="202"/>
      <c r="G3" s="202"/>
      <c r="H3" s="203" t="s">
        <v>218</v>
      </c>
    </row>
    <row r="4" spans="1:8" ht="22.5" customHeight="1">
      <c r="A4" s="205" t="s">
        <v>219</v>
      </c>
      <c r="B4" s="202" t="s">
        <v>294</v>
      </c>
      <c r="C4" s="202" t="s">
        <v>295</v>
      </c>
      <c r="D4" s="202"/>
      <c r="E4" s="202"/>
      <c r="F4" s="202"/>
      <c r="G4" s="202"/>
      <c r="H4" s="209"/>
    </row>
    <row r="5" spans="1:8" ht="47.25" customHeight="1">
      <c r="A5" s="205"/>
      <c r="B5" s="202"/>
      <c r="C5" s="67" t="s">
        <v>296</v>
      </c>
      <c r="D5" s="202" t="s">
        <v>297</v>
      </c>
      <c r="E5" s="202"/>
      <c r="F5" s="202" t="s">
        <v>298</v>
      </c>
      <c r="G5" s="202"/>
      <c r="H5" s="209"/>
    </row>
    <row r="6" spans="1:8" ht="63.75" customHeight="1">
      <c r="A6" s="205"/>
      <c r="B6" s="202"/>
      <c r="C6" s="67" t="s">
        <v>299</v>
      </c>
      <c r="D6" s="67" t="s">
        <v>300</v>
      </c>
      <c r="E6" s="67" t="s">
        <v>301</v>
      </c>
      <c r="F6" s="67" t="s">
        <v>302</v>
      </c>
      <c r="G6" s="67" t="s">
        <v>303</v>
      </c>
      <c r="H6" s="204"/>
    </row>
    <row r="7" spans="1:8" ht="15">
      <c r="A7" s="219">
        <v>1</v>
      </c>
      <c r="B7" s="206" t="s">
        <v>304</v>
      </c>
      <c r="C7" s="206" t="s">
        <v>817</v>
      </c>
      <c r="D7" s="206"/>
      <c r="E7" s="206"/>
      <c r="F7" s="206"/>
      <c r="G7" s="206"/>
      <c r="H7" s="90" t="s">
        <v>648</v>
      </c>
    </row>
    <row r="8" spans="1:8" ht="15">
      <c r="A8" s="219"/>
      <c r="B8" s="206"/>
      <c r="C8" s="206"/>
      <c r="D8" s="206"/>
      <c r="E8" s="206"/>
      <c r="F8" s="206"/>
      <c r="G8" s="206"/>
      <c r="H8" s="88" t="s">
        <v>306</v>
      </c>
    </row>
    <row r="9" spans="1:8" ht="22.5">
      <c r="A9" s="219" t="s">
        <v>687</v>
      </c>
      <c r="B9" s="206" t="s">
        <v>307</v>
      </c>
      <c r="C9" s="206" t="s">
        <v>816</v>
      </c>
      <c r="D9" s="206"/>
      <c r="E9" s="206"/>
      <c r="F9" s="206"/>
      <c r="G9" s="206"/>
      <c r="H9" s="90" t="s">
        <v>308</v>
      </c>
    </row>
    <row r="10" spans="1:8" ht="22.5">
      <c r="A10" s="219"/>
      <c r="B10" s="206"/>
      <c r="C10" s="206"/>
      <c r="D10" s="206"/>
      <c r="E10" s="206"/>
      <c r="F10" s="206"/>
      <c r="G10" s="206"/>
      <c r="H10" s="88" t="s">
        <v>309</v>
      </c>
    </row>
    <row r="11" spans="1:8" ht="22.5">
      <c r="A11" s="219" t="s">
        <v>688</v>
      </c>
      <c r="B11" s="206" t="s">
        <v>276</v>
      </c>
      <c r="C11" s="206" t="s">
        <v>815</v>
      </c>
      <c r="D11" s="206"/>
      <c r="E11" s="206"/>
      <c r="F11" s="206"/>
      <c r="G11" s="206"/>
      <c r="H11" s="90" t="s">
        <v>310</v>
      </c>
    </row>
    <row r="12" spans="1:8" ht="22.5">
      <c r="A12" s="219"/>
      <c r="B12" s="206"/>
      <c r="C12" s="206"/>
      <c r="D12" s="206"/>
      <c r="E12" s="206"/>
      <c r="F12" s="206"/>
      <c r="G12" s="206"/>
      <c r="H12" s="88" t="s">
        <v>311</v>
      </c>
    </row>
    <row r="13" spans="1:8" ht="15">
      <c r="A13" s="219" t="s">
        <v>312</v>
      </c>
      <c r="B13" s="206" t="s">
        <v>313</v>
      </c>
      <c r="C13" s="206" t="s">
        <v>840</v>
      </c>
      <c r="D13" s="206"/>
      <c r="E13" s="206"/>
      <c r="F13" s="206"/>
      <c r="G13" s="206"/>
      <c r="H13" s="90" t="s">
        <v>314</v>
      </c>
    </row>
    <row r="14" spans="1:8" ht="22.5">
      <c r="A14" s="219"/>
      <c r="B14" s="206"/>
      <c r="C14" s="206"/>
      <c r="D14" s="206"/>
      <c r="E14" s="206"/>
      <c r="F14" s="206"/>
      <c r="G14" s="206"/>
      <c r="H14" s="91" t="s">
        <v>649</v>
      </c>
    </row>
    <row r="15" spans="1:8" ht="22.5">
      <c r="A15" s="219"/>
      <c r="B15" s="206"/>
      <c r="C15" s="206"/>
      <c r="D15" s="206"/>
      <c r="E15" s="206"/>
      <c r="F15" s="206"/>
      <c r="G15" s="206"/>
      <c r="H15" s="88" t="s">
        <v>316</v>
      </c>
    </row>
    <row r="16" spans="1:8" ht="15">
      <c r="A16" s="219" t="s">
        <v>317</v>
      </c>
      <c r="B16" s="206" t="s">
        <v>318</v>
      </c>
      <c r="C16" s="206" t="s">
        <v>814</v>
      </c>
      <c r="D16" s="206"/>
      <c r="E16" s="206"/>
      <c r="F16" s="206"/>
      <c r="G16" s="206"/>
      <c r="H16" s="90" t="s">
        <v>319</v>
      </c>
    </row>
    <row r="17" spans="1:8" ht="15">
      <c r="A17" s="219"/>
      <c r="B17" s="206"/>
      <c r="C17" s="206"/>
      <c r="D17" s="206"/>
      <c r="E17" s="206"/>
      <c r="F17" s="206"/>
      <c r="G17" s="206"/>
      <c r="H17" s="91" t="s">
        <v>320</v>
      </c>
    </row>
    <row r="18" spans="1:8" ht="15">
      <c r="A18" s="219"/>
      <c r="B18" s="206"/>
      <c r="C18" s="206"/>
      <c r="D18" s="206"/>
      <c r="E18" s="206"/>
      <c r="F18" s="206"/>
      <c r="G18" s="206"/>
      <c r="H18" s="91" t="s">
        <v>321</v>
      </c>
    </row>
    <row r="19" spans="1:8" ht="15">
      <c r="A19" s="219"/>
      <c r="B19" s="206"/>
      <c r="C19" s="206"/>
      <c r="D19" s="206"/>
      <c r="E19" s="206"/>
      <c r="F19" s="206"/>
      <c r="G19" s="206"/>
      <c r="H19" s="91" t="s">
        <v>322</v>
      </c>
    </row>
    <row r="20" spans="1:8" ht="15">
      <c r="A20" s="219"/>
      <c r="B20" s="206"/>
      <c r="C20" s="206"/>
      <c r="D20" s="206"/>
      <c r="E20" s="206"/>
      <c r="F20" s="206"/>
      <c r="G20" s="206"/>
      <c r="H20" s="91" t="s">
        <v>323</v>
      </c>
    </row>
    <row r="21" spans="1:8" ht="15">
      <c r="A21" s="219"/>
      <c r="B21" s="206"/>
      <c r="C21" s="206"/>
      <c r="D21" s="206"/>
      <c r="E21" s="206"/>
      <c r="F21" s="206"/>
      <c r="G21" s="206"/>
      <c r="H21" s="91" t="s">
        <v>324</v>
      </c>
    </row>
    <row r="22" spans="1:8" ht="15">
      <c r="A22" s="219"/>
      <c r="B22" s="206"/>
      <c r="C22" s="206"/>
      <c r="D22" s="206"/>
      <c r="E22" s="206"/>
      <c r="F22" s="206"/>
      <c r="G22" s="206"/>
      <c r="H22" s="91" t="s">
        <v>325</v>
      </c>
    </row>
    <row r="23" spans="1:8" ht="22.5">
      <c r="A23" s="219"/>
      <c r="B23" s="206"/>
      <c r="C23" s="206"/>
      <c r="D23" s="206"/>
      <c r="E23" s="206"/>
      <c r="F23" s="206"/>
      <c r="G23" s="206"/>
      <c r="H23" s="88" t="s">
        <v>326</v>
      </c>
    </row>
    <row r="24" spans="1:8" ht="23.25">
      <c r="A24" s="219" t="s">
        <v>327</v>
      </c>
      <c r="B24" s="206" t="s">
        <v>328</v>
      </c>
      <c r="C24" s="351" t="s">
        <v>847</v>
      </c>
      <c r="D24" s="352"/>
      <c r="E24" s="352"/>
      <c r="F24" s="352"/>
      <c r="G24" s="353"/>
      <c r="H24" s="92" t="s">
        <v>329</v>
      </c>
    </row>
    <row r="25" spans="1:8" ht="15">
      <c r="A25" s="219"/>
      <c r="B25" s="206"/>
      <c r="C25" s="354"/>
      <c r="D25" s="355"/>
      <c r="E25" s="355"/>
      <c r="F25" s="355"/>
      <c r="G25" s="356"/>
      <c r="H25" s="93" t="s">
        <v>650</v>
      </c>
    </row>
    <row r="26" spans="1:8" ht="23.25">
      <c r="A26" s="219"/>
      <c r="B26" s="206"/>
      <c r="C26" s="354"/>
      <c r="D26" s="355"/>
      <c r="E26" s="355"/>
      <c r="F26" s="355"/>
      <c r="G26" s="356"/>
      <c r="H26" s="93" t="s">
        <v>651</v>
      </c>
    </row>
    <row r="27" spans="1:8" ht="15">
      <c r="A27" s="219"/>
      <c r="B27" s="206"/>
      <c r="C27" s="354"/>
      <c r="D27" s="355"/>
      <c r="E27" s="355"/>
      <c r="F27" s="355"/>
      <c r="G27" s="356"/>
      <c r="H27" s="91" t="s">
        <v>332</v>
      </c>
    </row>
    <row r="28" spans="1:8" ht="15">
      <c r="A28" s="219"/>
      <c r="B28" s="206"/>
      <c r="C28" s="354"/>
      <c r="D28" s="355"/>
      <c r="E28" s="355"/>
      <c r="F28" s="355"/>
      <c r="G28" s="356"/>
      <c r="H28" s="93" t="s">
        <v>333</v>
      </c>
    </row>
    <row r="29" spans="1:8" ht="22.5">
      <c r="A29" s="219"/>
      <c r="B29" s="206"/>
      <c r="C29" s="354"/>
      <c r="D29" s="355"/>
      <c r="E29" s="355"/>
      <c r="F29" s="355"/>
      <c r="G29" s="356"/>
      <c r="H29" s="91" t="s">
        <v>334</v>
      </c>
    </row>
    <row r="30" spans="1:8" ht="22.5">
      <c r="A30" s="219"/>
      <c r="B30" s="206"/>
      <c r="C30" s="357"/>
      <c r="D30" s="358"/>
      <c r="E30" s="358"/>
      <c r="F30" s="358"/>
      <c r="G30" s="359"/>
      <c r="H30" s="88" t="s">
        <v>335</v>
      </c>
    </row>
    <row r="31" spans="1:8" ht="30">
      <c r="A31" s="125" t="s">
        <v>767</v>
      </c>
      <c r="B31" s="148" t="s">
        <v>818</v>
      </c>
      <c r="C31" s="319">
        <v>161.28</v>
      </c>
      <c r="D31" s="320"/>
      <c r="E31" s="320"/>
      <c r="F31" s="321">
        <v>44197</v>
      </c>
      <c r="G31" s="321">
        <v>44377</v>
      </c>
      <c r="H31" s="146"/>
    </row>
    <row r="32" spans="1:8" ht="30">
      <c r="A32" s="125" t="s">
        <v>768</v>
      </c>
      <c r="B32" s="148" t="s">
        <v>818</v>
      </c>
      <c r="C32" s="322">
        <v>170.86</v>
      </c>
      <c r="D32" s="323"/>
      <c r="E32" s="323"/>
      <c r="F32" s="321">
        <v>44378</v>
      </c>
      <c r="G32" s="321">
        <v>44561</v>
      </c>
      <c r="H32" s="146"/>
    </row>
    <row r="33" spans="1:8" ht="30">
      <c r="A33" s="123" t="s">
        <v>769</v>
      </c>
      <c r="B33" s="148" t="s">
        <v>818</v>
      </c>
      <c r="C33" s="324">
        <v>169.3</v>
      </c>
      <c r="D33" s="320"/>
      <c r="E33" s="320"/>
      <c r="F33" s="321">
        <v>44562</v>
      </c>
      <c r="G33" s="321">
        <v>44742</v>
      </c>
      <c r="H33" s="146"/>
    </row>
    <row r="34" spans="1:8" ht="30">
      <c r="A34" s="125" t="s">
        <v>770</v>
      </c>
      <c r="B34" s="148" t="s">
        <v>818</v>
      </c>
      <c r="C34" s="324">
        <v>169.3</v>
      </c>
      <c r="D34" s="323"/>
      <c r="E34" s="323"/>
      <c r="F34" s="321">
        <v>44743</v>
      </c>
      <c r="G34" s="321">
        <v>44926</v>
      </c>
      <c r="H34" s="146"/>
    </row>
    <row r="35" spans="1:8" ht="30">
      <c r="A35" s="123" t="s">
        <v>771</v>
      </c>
      <c r="B35" s="148" t="s">
        <v>818</v>
      </c>
      <c r="C35" s="324">
        <v>169.3</v>
      </c>
      <c r="D35" s="320"/>
      <c r="E35" s="320"/>
      <c r="F35" s="321">
        <v>44927</v>
      </c>
      <c r="G35" s="321">
        <v>45107</v>
      </c>
      <c r="H35" s="146"/>
    </row>
    <row r="36" spans="1:8" ht="30">
      <c r="A36" s="125" t="s">
        <v>772</v>
      </c>
      <c r="B36" s="148" t="s">
        <v>818</v>
      </c>
      <c r="C36" s="322">
        <v>176.11</v>
      </c>
      <c r="D36" s="323"/>
      <c r="E36" s="323"/>
      <c r="F36" s="321">
        <v>45108</v>
      </c>
      <c r="G36" s="321">
        <v>45291</v>
      </c>
      <c r="H36" s="147"/>
    </row>
    <row r="37" spans="1:8" ht="15">
      <c r="A37" s="125" t="s">
        <v>767</v>
      </c>
      <c r="B37" s="126" t="s">
        <v>819</v>
      </c>
      <c r="C37" s="360">
        <v>116.7</v>
      </c>
      <c r="D37" s="320"/>
      <c r="E37" s="320"/>
      <c r="F37" s="321">
        <v>44197</v>
      </c>
      <c r="G37" s="321">
        <v>44377</v>
      </c>
      <c r="H37" s="146"/>
    </row>
    <row r="38" spans="1:8" ht="15">
      <c r="A38" s="125" t="s">
        <v>768</v>
      </c>
      <c r="B38" s="126" t="s">
        <v>819</v>
      </c>
      <c r="C38" s="322">
        <v>125.59</v>
      </c>
      <c r="D38" s="323"/>
      <c r="E38" s="323"/>
      <c r="F38" s="321">
        <v>44378</v>
      </c>
      <c r="G38" s="321">
        <v>44561</v>
      </c>
      <c r="H38" s="146"/>
    </row>
    <row r="39" spans="1:8" ht="15">
      <c r="A39" s="123" t="s">
        <v>769</v>
      </c>
      <c r="B39" s="126" t="s">
        <v>819</v>
      </c>
      <c r="C39" s="319">
        <v>123.45</v>
      </c>
      <c r="D39" s="320"/>
      <c r="E39" s="320"/>
      <c r="F39" s="321">
        <v>44562</v>
      </c>
      <c r="G39" s="321">
        <v>44742</v>
      </c>
      <c r="H39" s="146"/>
    </row>
    <row r="40" spans="1:8" ht="15">
      <c r="A40" s="125" t="s">
        <v>770</v>
      </c>
      <c r="B40" s="126" t="s">
        <v>819</v>
      </c>
      <c r="C40" s="322">
        <v>123.45</v>
      </c>
      <c r="D40" s="323"/>
      <c r="E40" s="323"/>
      <c r="F40" s="321">
        <v>44743</v>
      </c>
      <c r="G40" s="321">
        <v>44926</v>
      </c>
      <c r="H40" s="146"/>
    </row>
    <row r="41" spans="1:8" ht="15">
      <c r="A41" s="123" t="s">
        <v>771</v>
      </c>
      <c r="B41" s="126" t="s">
        <v>819</v>
      </c>
      <c r="C41" s="319">
        <v>123.45</v>
      </c>
      <c r="D41" s="320"/>
      <c r="E41" s="320"/>
      <c r="F41" s="321">
        <v>44927</v>
      </c>
      <c r="G41" s="321">
        <v>45107</v>
      </c>
      <c r="H41" s="146"/>
    </row>
    <row r="42" spans="1:8" ht="15">
      <c r="A42" s="125" t="s">
        <v>772</v>
      </c>
      <c r="B42" s="126" t="s">
        <v>819</v>
      </c>
      <c r="C42" s="322">
        <v>128.27</v>
      </c>
      <c r="D42" s="323"/>
      <c r="E42" s="323"/>
      <c r="F42" s="321">
        <v>45108</v>
      </c>
      <c r="G42" s="321">
        <v>45291</v>
      </c>
      <c r="H42" s="147"/>
    </row>
    <row r="43" spans="3:7" ht="15">
      <c r="C43" s="167"/>
      <c r="D43" s="167"/>
      <c r="E43" s="167"/>
      <c r="F43" s="167"/>
      <c r="G43" s="167"/>
    </row>
    <row r="44" spans="1:2" ht="22.5" customHeight="1">
      <c r="A44" s="21"/>
      <c r="B44" s="62" t="s">
        <v>652</v>
      </c>
    </row>
  </sheetData>
  <sheetProtection/>
  <mergeCells count="25">
    <mergeCell ref="A3:G3"/>
    <mergeCell ref="H3:H6"/>
    <mergeCell ref="A4:A6"/>
    <mergeCell ref="B4:B6"/>
    <mergeCell ref="C4:G4"/>
    <mergeCell ref="D5:E5"/>
    <mergeCell ref="F5:G5"/>
    <mergeCell ref="A7:A8"/>
    <mergeCell ref="B7:B8"/>
    <mergeCell ref="C7:G8"/>
    <mergeCell ref="A9:A10"/>
    <mergeCell ref="B9:B10"/>
    <mergeCell ref="C9:G10"/>
    <mergeCell ref="A11:A12"/>
    <mergeCell ref="B11:B12"/>
    <mergeCell ref="C11:G12"/>
    <mergeCell ref="A13:A15"/>
    <mergeCell ref="B13:B15"/>
    <mergeCell ref="C13:G15"/>
    <mergeCell ref="C24:G30"/>
    <mergeCell ref="A16:A23"/>
    <mergeCell ref="B16:B23"/>
    <mergeCell ref="C16:G23"/>
    <mergeCell ref="A24:A30"/>
    <mergeCell ref="B24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9.28125" style="63" customWidth="1"/>
    <col min="2" max="2" width="38.57421875" style="62" customWidth="1"/>
    <col min="3" max="3" width="7.28125" style="62" customWidth="1"/>
    <col min="4" max="4" width="14.8515625" style="62" customWidth="1"/>
    <col min="5" max="5" width="11.28125" style="62" customWidth="1"/>
    <col min="6" max="6" width="15.28125" style="62" customWidth="1"/>
    <col min="7" max="7" width="11.421875" style="62" customWidth="1"/>
    <col min="8" max="8" width="16.421875" style="62" customWidth="1"/>
    <col min="9" max="9" width="9.28125" style="62" customWidth="1"/>
    <col min="10" max="10" width="13.8515625" style="62" customWidth="1"/>
    <col min="11" max="11" width="13.00390625" style="62" customWidth="1"/>
    <col min="12" max="12" width="12.140625" style="62" customWidth="1"/>
    <col min="13" max="13" width="14.00390625" style="62" customWidth="1"/>
    <col min="14" max="14" width="12.8515625" style="62" customWidth="1"/>
    <col min="15" max="15" width="8.8515625" style="62" customWidth="1"/>
    <col min="16" max="16" width="11.140625" style="62" customWidth="1"/>
    <col min="17" max="17" width="52.7109375" style="84" customWidth="1"/>
    <col min="18" max="16384" width="9.140625" style="62" customWidth="1"/>
  </cols>
  <sheetData>
    <row r="1" ht="22.5" customHeight="1">
      <c r="A1" s="63" t="s">
        <v>653</v>
      </c>
    </row>
    <row r="2" ht="22.5" customHeight="1">
      <c r="A2" s="21"/>
    </row>
    <row r="3" spans="1:17" ht="22.5" customHeight="1">
      <c r="A3" s="202" t="s">
        <v>217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 t="s">
        <v>218</v>
      </c>
    </row>
    <row r="4" spans="1:17" ht="33.75" customHeight="1">
      <c r="A4" s="205" t="s">
        <v>219</v>
      </c>
      <c r="B4" s="202" t="s">
        <v>338</v>
      </c>
      <c r="C4" s="202" t="s">
        <v>339</v>
      </c>
      <c r="D4" s="202"/>
      <c r="E4" s="202" t="s">
        <v>340</v>
      </c>
      <c r="F4" s="202"/>
      <c r="G4" s="202" t="s">
        <v>341</v>
      </c>
      <c r="H4" s="202"/>
      <c r="I4" s="202" t="s">
        <v>342</v>
      </c>
      <c r="J4" s="202"/>
      <c r="K4" s="202" t="s">
        <v>295</v>
      </c>
      <c r="L4" s="202"/>
      <c r="M4" s="202"/>
      <c r="N4" s="202"/>
      <c r="O4" s="202"/>
      <c r="P4" s="202"/>
      <c r="Q4" s="209"/>
    </row>
    <row r="5" spans="1:17" ht="78" customHeight="1">
      <c r="A5" s="205"/>
      <c r="B5" s="202"/>
      <c r="C5" s="202"/>
      <c r="D5" s="202"/>
      <c r="E5" s="202"/>
      <c r="F5" s="202"/>
      <c r="G5" s="202"/>
      <c r="H5" s="202"/>
      <c r="I5" s="202"/>
      <c r="J5" s="202"/>
      <c r="K5" s="202" t="s">
        <v>343</v>
      </c>
      <c r="L5" s="202"/>
      <c r="M5" s="202" t="s">
        <v>344</v>
      </c>
      <c r="N5" s="202"/>
      <c r="O5" s="202" t="s">
        <v>298</v>
      </c>
      <c r="P5" s="202"/>
      <c r="Q5" s="209"/>
    </row>
    <row r="6" spans="1:17" ht="33.75" customHeight="1">
      <c r="A6" s="205"/>
      <c r="B6" s="202"/>
      <c r="C6" s="202"/>
      <c r="D6" s="202"/>
      <c r="E6" s="202"/>
      <c r="F6" s="202"/>
      <c r="G6" s="202"/>
      <c r="H6" s="202"/>
      <c r="I6" s="202"/>
      <c r="J6" s="202"/>
      <c r="K6" s="67" t="s">
        <v>345</v>
      </c>
      <c r="L6" s="67" t="s">
        <v>346</v>
      </c>
      <c r="M6" s="67" t="s">
        <v>345</v>
      </c>
      <c r="N6" s="67" t="s">
        <v>346</v>
      </c>
      <c r="O6" s="67" t="s">
        <v>347</v>
      </c>
      <c r="P6" s="67" t="s">
        <v>348</v>
      </c>
      <c r="Q6" s="204"/>
    </row>
    <row r="7" spans="1:17" ht="22.5">
      <c r="A7" s="219">
        <v>1</v>
      </c>
      <c r="B7" s="206" t="s">
        <v>304</v>
      </c>
      <c r="C7" s="311" t="s">
        <v>841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90" t="s">
        <v>648</v>
      </c>
    </row>
    <row r="8" spans="1:17" ht="22.5">
      <c r="A8" s="219"/>
      <c r="B8" s="206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88" t="s">
        <v>306</v>
      </c>
    </row>
    <row r="9" spans="1:17" ht="22.5">
      <c r="A9" s="219" t="s">
        <v>687</v>
      </c>
      <c r="B9" s="206" t="s">
        <v>307</v>
      </c>
      <c r="C9" s="311" t="s">
        <v>816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90" t="s">
        <v>308</v>
      </c>
    </row>
    <row r="10" spans="1:17" ht="22.5">
      <c r="A10" s="219"/>
      <c r="B10" s="206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88" t="s">
        <v>309</v>
      </c>
    </row>
    <row r="11" spans="1:17" ht="33.75">
      <c r="A11" s="219" t="s">
        <v>688</v>
      </c>
      <c r="B11" s="206" t="s">
        <v>276</v>
      </c>
      <c r="C11" s="311" t="s">
        <v>815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90" t="s">
        <v>349</v>
      </c>
    </row>
    <row r="12" spans="1:17" ht="22.5">
      <c r="A12" s="219"/>
      <c r="B12" s="206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88" t="s">
        <v>311</v>
      </c>
    </row>
    <row r="13" spans="1:17" ht="34.5">
      <c r="A13" s="219" t="s">
        <v>312</v>
      </c>
      <c r="B13" s="206"/>
      <c r="C13" s="202">
        <v>1</v>
      </c>
      <c r="D13" s="202" t="s">
        <v>350</v>
      </c>
      <c r="E13" s="202">
        <v>1</v>
      </c>
      <c r="F13" s="206" t="s">
        <v>351</v>
      </c>
      <c r="G13" s="202">
        <v>1</v>
      </c>
      <c r="H13" s="206" t="s">
        <v>352</v>
      </c>
      <c r="I13" s="202">
        <v>1</v>
      </c>
      <c r="J13" s="206" t="s">
        <v>353</v>
      </c>
      <c r="K13" s="206"/>
      <c r="L13" s="206"/>
      <c r="M13" s="206"/>
      <c r="N13" s="206"/>
      <c r="O13" s="206"/>
      <c r="P13" s="206"/>
      <c r="Q13" s="93" t="s">
        <v>654</v>
      </c>
    </row>
    <row r="14" spans="1:17" ht="15">
      <c r="A14" s="219"/>
      <c r="B14" s="206"/>
      <c r="C14" s="202"/>
      <c r="D14" s="202"/>
      <c r="E14" s="202"/>
      <c r="F14" s="206"/>
      <c r="G14" s="202"/>
      <c r="H14" s="206"/>
      <c r="I14" s="202"/>
      <c r="J14" s="206"/>
      <c r="K14" s="206"/>
      <c r="L14" s="206"/>
      <c r="M14" s="206"/>
      <c r="N14" s="206"/>
      <c r="O14" s="206"/>
      <c r="P14" s="206"/>
      <c r="Q14" s="91" t="s">
        <v>355</v>
      </c>
    </row>
    <row r="15" spans="1:17" ht="23.25">
      <c r="A15" s="219"/>
      <c r="B15" s="206"/>
      <c r="C15" s="202"/>
      <c r="D15" s="202"/>
      <c r="E15" s="202"/>
      <c r="F15" s="206"/>
      <c r="G15" s="202"/>
      <c r="H15" s="206"/>
      <c r="I15" s="202"/>
      <c r="J15" s="206"/>
      <c r="K15" s="206"/>
      <c r="L15" s="206"/>
      <c r="M15" s="206"/>
      <c r="N15" s="206"/>
      <c r="O15" s="206"/>
      <c r="P15" s="206"/>
      <c r="Q15" s="93" t="s">
        <v>356</v>
      </c>
    </row>
    <row r="16" spans="1:17" ht="45">
      <c r="A16" s="219"/>
      <c r="B16" s="206"/>
      <c r="C16" s="202"/>
      <c r="D16" s="202"/>
      <c r="E16" s="202"/>
      <c r="F16" s="206"/>
      <c r="G16" s="202"/>
      <c r="H16" s="206"/>
      <c r="I16" s="202"/>
      <c r="J16" s="206"/>
      <c r="K16" s="206"/>
      <c r="L16" s="206"/>
      <c r="M16" s="206"/>
      <c r="N16" s="206"/>
      <c r="O16" s="206"/>
      <c r="P16" s="206"/>
      <c r="Q16" s="91" t="s">
        <v>655</v>
      </c>
    </row>
    <row r="17" spans="1:17" ht="22.5">
      <c r="A17" s="219"/>
      <c r="B17" s="206"/>
      <c r="C17" s="202"/>
      <c r="D17" s="202"/>
      <c r="E17" s="202"/>
      <c r="F17" s="206"/>
      <c r="G17" s="202"/>
      <c r="H17" s="206"/>
      <c r="I17" s="202"/>
      <c r="J17" s="206"/>
      <c r="K17" s="206"/>
      <c r="L17" s="206"/>
      <c r="M17" s="206"/>
      <c r="N17" s="206"/>
      <c r="O17" s="206"/>
      <c r="P17" s="206"/>
      <c r="Q17" s="88" t="s">
        <v>656</v>
      </c>
    </row>
    <row r="18" spans="1:17" ht="15">
      <c r="A18" s="6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96"/>
    </row>
    <row r="19" spans="1:2" ht="15">
      <c r="A19" s="21"/>
      <c r="B19" s="62" t="s">
        <v>646</v>
      </c>
    </row>
    <row r="20" ht="15">
      <c r="A20" s="21"/>
    </row>
    <row r="21" ht="15">
      <c r="A21" s="21"/>
    </row>
  </sheetData>
  <sheetProtection/>
  <mergeCells count="37">
    <mergeCell ref="A3:P3"/>
    <mergeCell ref="Q3:Q6"/>
    <mergeCell ref="A4:A6"/>
    <mergeCell ref="B4:B6"/>
    <mergeCell ref="C4:D6"/>
    <mergeCell ref="E4:F6"/>
    <mergeCell ref="G4:H6"/>
    <mergeCell ref="I4:J6"/>
    <mergeCell ref="K4:P4"/>
    <mergeCell ref="K5:L5"/>
    <mergeCell ref="M5:N5"/>
    <mergeCell ref="O5:P5"/>
    <mergeCell ref="A7:A8"/>
    <mergeCell ref="B7:B8"/>
    <mergeCell ref="C7:P8"/>
    <mergeCell ref="A9:A10"/>
    <mergeCell ref="B9:B10"/>
    <mergeCell ref="C9:P10"/>
    <mergeCell ref="A11:A12"/>
    <mergeCell ref="B11:B12"/>
    <mergeCell ref="C11:P12"/>
    <mergeCell ref="A13:A17"/>
    <mergeCell ref="B13:B17"/>
    <mergeCell ref="C13:C17"/>
    <mergeCell ref="D13:D17"/>
    <mergeCell ref="E13:E17"/>
    <mergeCell ref="F13:F17"/>
    <mergeCell ref="G13:G17"/>
    <mergeCell ref="N13:N17"/>
    <mergeCell ref="O13:O17"/>
    <mergeCell ref="P13:P17"/>
    <mergeCell ref="H13:H17"/>
    <mergeCell ref="I13:I17"/>
    <mergeCell ref="J13:J17"/>
    <mergeCell ref="K13:K17"/>
    <mergeCell ref="L13:L17"/>
    <mergeCell ref="M13:M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2.28125" style="0" customWidth="1"/>
    <col min="2" max="2" width="40.8515625" style="0" customWidth="1"/>
  </cols>
  <sheetData>
    <row r="1" ht="15">
      <c r="A1" s="20" t="s">
        <v>72</v>
      </c>
    </row>
    <row r="2" ht="15">
      <c r="A2" s="20" t="s">
        <v>73</v>
      </c>
    </row>
    <row r="3" ht="15">
      <c r="A3" s="21"/>
    </row>
    <row r="4" spans="1:2" ht="40.5">
      <c r="A4" s="22" t="s">
        <v>74</v>
      </c>
      <c r="B4" s="194" t="s">
        <v>145</v>
      </c>
    </row>
    <row r="5" spans="1:2" ht="40.5">
      <c r="A5" s="22" t="s">
        <v>75</v>
      </c>
      <c r="B5" s="195"/>
    </row>
    <row r="6" spans="1:2" ht="27">
      <c r="A6" s="22" t="s">
        <v>76</v>
      </c>
      <c r="B6" s="195"/>
    </row>
    <row r="7" spans="1:2" ht="27">
      <c r="A7" s="22" t="s">
        <v>77</v>
      </c>
      <c r="B7" s="195"/>
    </row>
    <row r="8" spans="1:2" ht="40.5">
      <c r="A8" s="22" t="s">
        <v>78</v>
      </c>
      <c r="B8" s="196"/>
    </row>
    <row r="9" ht="15">
      <c r="A9" s="21"/>
    </row>
  </sheetData>
  <sheetProtection/>
  <mergeCells count="1">
    <mergeCell ref="B4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8.57421875" style="0" customWidth="1"/>
    <col min="2" max="2" width="13.00390625" style="0" bestFit="1" customWidth="1"/>
  </cols>
  <sheetData>
    <row r="1" ht="15.75">
      <c r="A1" s="32" t="s">
        <v>79</v>
      </c>
    </row>
    <row r="2" ht="15.75">
      <c r="A2" s="32" t="s">
        <v>38</v>
      </c>
    </row>
    <row r="3" ht="15.75">
      <c r="A3" s="32" t="s">
        <v>37</v>
      </c>
    </row>
    <row r="4" spans="1:2" ht="16.5" thickBot="1">
      <c r="A4" s="32" t="s">
        <v>192</v>
      </c>
      <c r="B4" s="45"/>
    </row>
    <row r="5" spans="1:2" ht="15">
      <c r="A5" s="34" t="s">
        <v>146</v>
      </c>
      <c r="B5" s="43">
        <v>6626.390850000001</v>
      </c>
    </row>
    <row r="6" spans="1:2" ht="27">
      <c r="A6" s="35" t="s">
        <v>101</v>
      </c>
      <c r="B6" s="41">
        <v>119208.57313914137</v>
      </c>
    </row>
    <row r="7" spans="1:2" ht="27">
      <c r="A7" s="35" t="s">
        <v>102</v>
      </c>
      <c r="B7" s="41">
        <v>0</v>
      </c>
    </row>
    <row r="8" spans="1:2" ht="40.5">
      <c r="A8" s="35" t="s">
        <v>103</v>
      </c>
      <c r="B8" s="44">
        <v>2213.6372616601443</v>
      </c>
    </row>
    <row r="9" spans="1:2" ht="27">
      <c r="A9" s="35" t="s">
        <v>104</v>
      </c>
      <c r="B9" s="44">
        <v>535.4778460130001</v>
      </c>
    </row>
    <row r="10" spans="1:2" ht="27">
      <c r="A10" s="35" t="s">
        <v>105</v>
      </c>
      <c r="B10" s="44">
        <v>40897.74742872</v>
      </c>
    </row>
    <row r="11" spans="1:2" ht="27">
      <c r="A11" s="35" t="s">
        <v>106</v>
      </c>
      <c r="B11" s="44">
        <v>3450.3403534631</v>
      </c>
    </row>
    <row r="12" spans="1:2" ht="15">
      <c r="A12" s="35" t="s">
        <v>107</v>
      </c>
      <c r="B12" s="44">
        <v>260.61544</v>
      </c>
    </row>
    <row r="13" spans="1:2" ht="27">
      <c r="A13" s="35" t="s">
        <v>108</v>
      </c>
      <c r="B13" s="44">
        <v>22687.242080000004</v>
      </c>
    </row>
    <row r="14" spans="1:2" ht="27">
      <c r="A14" s="35" t="s">
        <v>109</v>
      </c>
      <c r="B14" s="44">
        <v>38227.2582428526</v>
      </c>
    </row>
    <row r="15" spans="1:2" ht="27">
      <c r="A15" s="35" t="s">
        <v>110</v>
      </c>
      <c r="B15" s="44">
        <v>610.8391</v>
      </c>
    </row>
    <row r="16" spans="1:2" ht="54">
      <c r="A16" s="35" t="s">
        <v>111</v>
      </c>
      <c r="B16" s="44">
        <v>0</v>
      </c>
    </row>
    <row r="17" spans="1:2" ht="81">
      <c r="A17" s="35" t="s">
        <v>112</v>
      </c>
      <c r="B17" s="44">
        <v>0</v>
      </c>
    </row>
    <row r="18" spans="1:2" ht="27">
      <c r="A18" s="35" t="s">
        <v>113</v>
      </c>
      <c r="B18" s="44">
        <v>10325.415386432513</v>
      </c>
    </row>
    <row r="19" spans="1:2" ht="54">
      <c r="A19" s="35" t="s">
        <v>114</v>
      </c>
      <c r="B19" s="41">
        <v>4701.70461907867</v>
      </c>
    </row>
    <row r="20" spans="1:2" ht="27">
      <c r="A20" s="35" t="s">
        <v>115</v>
      </c>
      <c r="B20" s="41">
        <v>-112582.18228914138</v>
      </c>
    </row>
    <row r="21" spans="1:2" ht="40.5">
      <c r="A21" s="35" t="s">
        <v>116</v>
      </c>
      <c r="B21" s="41">
        <v>0</v>
      </c>
    </row>
    <row r="22" spans="1:2" ht="27">
      <c r="A22" s="35" t="s">
        <v>117</v>
      </c>
      <c r="B22" s="44">
        <v>0</v>
      </c>
    </row>
    <row r="23" spans="1:2" ht="54">
      <c r="A23" s="35" t="s">
        <v>118</v>
      </c>
      <c r="B23" s="41">
        <v>0</v>
      </c>
    </row>
    <row r="24" spans="1:2" ht="27">
      <c r="A24" s="35" t="s">
        <v>119</v>
      </c>
      <c r="B24" s="41">
        <v>50.443</v>
      </c>
    </row>
    <row r="25" spans="1:2" ht="27">
      <c r="A25" s="35" t="s">
        <v>120</v>
      </c>
      <c r="B25" s="41">
        <v>0</v>
      </c>
    </row>
    <row r="26" spans="1:2" ht="27">
      <c r="A26" s="35" t="s">
        <v>121</v>
      </c>
      <c r="B26" s="41">
        <v>169.049</v>
      </c>
    </row>
    <row r="27" spans="1:2" ht="27.75" thickBot="1">
      <c r="A27" s="36" t="s">
        <v>122</v>
      </c>
      <c r="B27" s="42">
        <v>45</v>
      </c>
    </row>
    <row r="29" ht="15">
      <c r="A29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57421875" style="12" customWidth="1"/>
    <col min="2" max="2" width="31.140625" style="12" customWidth="1"/>
    <col min="3" max="16384" width="9.140625" style="12" customWidth="1"/>
  </cols>
  <sheetData>
    <row r="1" spans="1:2" ht="63" customHeight="1">
      <c r="A1" s="178" t="s">
        <v>123</v>
      </c>
      <c r="B1" s="179"/>
    </row>
    <row r="3" spans="1:2" ht="30">
      <c r="A3" s="14" t="s">
        <v>124</v>
      </c>
      <c r="B3" s="18" t="s">
        <v>27</v>
      </c>
    </row>
    <row r="4" spans="1:2" ht="30">
      <c r="A4" s="14" t="s">
        <v>125</v>
      </c>
      <c r="B4" s="19">
        <f>SUM(B5:B11)</f>
        <v>837</v>
      </c>
    </row>
    <row r="5" spans="1:2" ht="15">
      <c r="A5" s="15" t="s">
        <v>153</v>
      </c>
      <c r="B5" s="19">
        <v>184</v>
      </c>
    </row>
    <row r="6" spans="1:2" ht="15">
      <c r="A6" s="15" t="s">
        <v>147</v>
      </c>
      <c r="B6" s="19">
        <v>184</v>
      </c>
    </row>
    <row r="7" spans="1:2" ht="15">
      <c r="A7" s="15" t="s">
        <v>148</v>
      </c>
      <c r="B7" s="19">
        <v>76</v>
      </c>
    </row>
    <row r="8" spans="1:2" ht="15">
      <c r="A8" s="15" t="s">
        <v>149</v>
      </c>
      <c r="B8" s="19">
        <v>76</v>
      </c>
    </row>
    <row r="9" spans="1:2" ht="15">
      <c r="A9" s="15" t="s">
        <v>150</v>
      </c>
      <c r="B9" s="19">
        <v>76</v>
      </c>
    </row>
    <row r="10" spans="1:2" ht="15">
      <c r="A10" s="15" t="s">
        <v>151</v>
      </c>
      <c r="B10" s="19">
        <v>184</v>
      </c>
    </row>
    <row r="11" spans="1:2" ht="15">
      <c r="A11" s="15" t="s">
        <v>152</v>
      </c>
      <c r="B11" s="19">
        <v>57</v>
      </c>
    </row>
    <row r="12" spans="1:2" ht="60">
      <c r="A12" s="14" t="s">
        <v>126</v>
      </c>
      <c r="B12" s="18" t="s">
        <v>27</v>
      </c>
    </row>
    <row r="13" spans="1:2" ht="15">
      <c r="A13" s="15" t="s">
        <v>153</v>
      </c>
      <c r="B13" s="18" t="s">
        <v>27</v>
      </c>
    </row>
    <row r="14" spans="1:2" ht="15">
      <c r="A14" s="15" t="s">
        <v>147</v>
      </c>
      <c r="B14" s="18" t="s">
        <v>27</v>
      </c>
    </row>
    <row r="15" spans="1:2" ht="15">
      <c r="A15" s="15" t="s">
        <v>148</v>
      </c>
      <c r="B15" s="18" t="s">
        <v>27</v>
      </c>
    </row>
    <row r="16" spans="1:2" ht="15">
      <c r="A16" s="15" t="s">
        <v>149</v>
      </c>
      <c r="B16" s="18" t="s">
        <v>27</v>
      </c>
    </row>
    <row r="17" spans="1:2" ht="15">
      <c r="A17" s="15" t="s">
        <v>150</v>
      </c>
      <c r="B17" s="18" t="s">
        <v>27</v>
      </c>
    </row>
    <row r="18" spans="1:2" ht="15">
      <c r="A18" s="15" t="s">
        <v>151</v>
      </c>
      <c r="B18" s="18" t="s">
        <v>27</v>
      </c>
    </row>
    <row r="19" spans="1:2" ht="15">
      <c r="A19" s="15" t="s">
        <v>152</v>
      </c>
      <c r="B19" s="37" t="s">
        <v>27</v>
      </c>
    </row>
    <row r="20" spans="1:2" ht="30" customHeight="1">
      <c r="A20" s="14" t="s">
        <v>127</v>
      </c>
      <c r="B20" s="197" t="s">
        <v>96</v>
      </c>
    </row>
    <row r="21" spans="1:2" ht="44.25" customHeight="1">
      <c r="A21" s="14" t="s">
        <v>128</v>
      </c>
      <c r="B21" s="197"/>
    </row>
  </sheetData>
  <sheetProtection/>
  <mergeCells count="2">
    <mergeCell ref="A1:B1"/>
    <mergeCell ref="B20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22.140625" style="0" customWidth="1"/>
    <col min="3" max="3" width="35.00390625" style="0" customWidth="1"/>
    <col min="4" max="4" width="27.28125" style="0" customWidth="1"/>
  </cols>
  <sheetData>
    <row r="1" spans="1:3" ht="15.75">
      <c r="A1" s="178" t="s">
        <v>80</v>
      </c>
      <c r="B1" s="178"/>
      <c r="C1" s="178"/>
    </row>
    <row r="2" spans="1:3" ht="15.75">
      <c r="A2" s="178" t="s">
        <v>129</v>
      </c>
      <c r="B2" s="178"/>
      <c r="C2" s="178"/>
    </row>
    <row r="3" spans="1:2" ht="15">
      <c r="A3" s="21"/>
      <c r="B3" s="21"/>
    </row>
    <row r="4" spans="1:3" ht="34.5" customHeight="1">
      <c r="A4" s="198" t="s">
        <v>61</v>
      </c>
      <c r="B4" s="198"/>
      <c r="C4" s="194" t="s">
        <v>60</v>
      </c>
    </row>
    <row r="5" spans="1:3" ht="34.5" customHeight="1">
      <c r="A5" s="198" t="s">
        <v>59</v>
      </c>
      <c r="B5" s="198"/>
      <c r="C5" s="195"/>
    </row>
    <row r="6" spans="1:3" ht="57.75" customHeight="1">
      <c r="A6" s="198" t="s">
        <v>58</v>
      </c>
      <c r="B6" s="198"/>
      <c r="C6" s="195"/>
    </row>
    <row r="7" spans="1:3" ht="39.75" customHeight="1">
      <c r="A7" s="198" t="s">
        <v>57</v>
      </c>
      <c r="B7" s="198"/>
      <c r="C7" s="195"/>
    </row>
    <row r="8" spans="1:3" ht="39" customHeight="1">
      <c r="A8" s="198" t="s">
        <v>56</v>
      </c>
      <c r="B8" s="198"/>
      <c r="C8" s="195"/>
    </row>
    <row r="9" spans="1:3" ht="62.25" customHeight="1">
      <c r="A9" s="198" t="s">
        <v>55</v>
      </c>
      <c r="B9" s="198"/>
      <c r="C9" s="196"/>
    </row>
    <row r="10" spans="1:2" ht="15">
      <c r="A10" s="21"/>
      <c r="B10" s="21"/>
    </row>
    <row r="11" spans="1:2" ht="15">
      <c r="A11" s="30" t="s">
        <v>54</v>
      </c>
      <c r="B11" s="20"/>
    </row>
    <row r="12" spans="1:2" ht="15">
      <c r="A12" s="30" t="s">
        <v>53</v>
      </c>
      <c r="B12" s="20"/>
    </row>
    <row r="13" spans="1:2" ht="15">
      <c r="A13" s="21"/>
      <c r="B13" s="21"/>
    </row>
    <row r="14" spans="1:3" ht="87" customHeight="1">
      <c r="A14" s="28" t="s">
        <v>43</v>
      </c>
      <c r="B14" s="28" t="s">
        <v>52</v>
      </c>
      <c r="C14" s="28" t="s">
        <v>51</v>
      </c>
    </row>
    <row r="15" spans="1:3" ht="15">
      <c r="A15" s="22"/>
      <c r="B15" s="22"/>
      <c r="C15" s="22"/>
    </row>
    <row r="16" spans="1:2" ht="15">
      <c r="A16" s="21"/>
      <c r="B16" s="21"/>
    </row>
    <row r="17" spans="1:2" ht="15">
      <c r="A17" s="30" t="s">
        <v>130</v>
      </c>
      <c r="B17" s="20"/>
    </row>
    <row r="18" spans="1:2" ht="15">
      <c r="A18" s="30" t="s">
        <v>131</v>
      </c>
      <c r="B18" s="20"/>
    </row>
    <row r="19" spans="1:2" ht="15">
      <c r="A19" s="21" t="s">
        <v>1</v>
      </c>
      <c r="B19" s="21"/>
    </row>
    <row r="20" spans="1:4" ht="55.5" customHeight="1">
      <c r="A20" s="28" t="s">
        <v>49</v>
      </c>
      <c r="B20" s="28" t="s">
        <v>50</v>
      </c>
      <c r="C20" s="28" t="s">
        <v>48</v>
      </c>
      <c r="D20" s="28" t="s">
        <v>47</v>
      </c>
    </row>
    <row r="21" spans="1:4" ht="15">
      <c r="A21" s="22"/>
      <c r="B21" s="28"/>
      <c r="C21" s="22"/>
      <c r="D21" s="22"/>
    </row>
    <row r="22" spans="1:2" ht="15">
      <c r="A22" s="21"/>
      <c r="B22" s="21"/>
    </row>
    <row r="23" spans="1:2" ht="15">
      <c r="A23" s="30" t="s">
        <v>46</v>
      </c>
      <c r="B23" s="20"/>
    </row>
    <row r="24" spans="1:2" ht="15">
      <c r="A24" s="20" t="s">
        <v>45</v>
      </c>
      <c r="B24" s="20"/>
    </row>
    <row r="25" spans="1:2" ht="15">
      <c r="A25" s="21"/>
      <c r="B25" s="21"/>
    </row>
    <row r="26" spans="1:4" ht="66" customHeight="1">
      <c r="A26" s="22" t="s">
        <v>43</v>
      </c>
      <c r="B26" s="22" t="s">
        <v>44</v>
      </c>
      <c r="C26" s="22" t="s">
        <v>42</v>
      </c>
      <c r="D26" s="22" t="s">
        <v>41</v>
      </c>
    </row>
    <row r="27" spans="1:4" ht="15">
      <c r="A27" s="22"/>
      <c r="B27" s="22"/>
      <c r="C27" s="22"/>
      <c r="D27" s="22"/>
    </row>
    <row r="28" spans="1:2" ht="15">
      <c r="A28" s="21"/>
      <c r="B28" s="21"/>
    </row>
    <row r="29" spans="1:2" ht="15">
      <c r="A29" s="30" t="s">
        <v>132</v>
      </c>
      <c r="B29" s="20"/>
    </row>
    <row r="30" spans="1:2" ht="15">
      <c r="A30" s="21"/>
      <c r="B30" s="21"/>
    </row>
    <row r="31" spans="1:2" ht="49.5" customHeight="1">
      <c r="A31" s="29" t="s">
        <v>40</v>
      </c>
      <c r="B31" s="22" t="s">
        <v>39</v>
      </c>
    </row>
    <row r="32" spans="1:2" ht="15">
      <c r="A32" s="22"/>
      <c r="B32" s="22"/>
    </row>
    <row r="33" spans="1:2" ht="15">
      <c r="A33" s="21"/>
      <c r="B33" s="21"/>
    </row>
  </sheetData>
  <sheetProtection/>
  <mergeCells count="9">
    <mergeCell ref="A1:C1"/>
    <mergeCell ref="A2:C2"/>
    <mergeCell ref="C4:C9"/>
    <mergeCell ref="A4:B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2.421875" style="0" customWidth="1"/>
    <col min="2" max="2" width="30.421875" style="0" customWidth="1"/>
  </cols>
  <sheetData>
    <row r="1" spans="1:2" ht="15.75">
      <c r="A1" s="178" t="s">
        <v>81</v>
      </c>
      <c r="B1" s="178"/>
    </row>
    <row r="2" spans="1:2" ht="15.75">
      <c r="A2" s="178" t="s">
        <v>63</v>
      </c>
      <c r="B2" s="178"/>
    </row>
    <row r="3" spans="1:2" ht="15.75">
      <c r="A3" s="178" t="s">
        <v>82</v>
      </c>
      <c r="B3" s="178"/>
    </row>
    <row r="4" spans="1:2" ht="15.75">
      <c r="A4" s="178" t="s">
        <v>62</v>
      </c>
      <c r="B4" s="178"/>
    </row>
    <row r="5" spans="1:2" ht="15.75">
      <c r="A5" s="178" t="s">
        <v>133</v>
      </c>
      <c r="B5" s="178"/>
    </row>
    <row r="6" ht="15">
      <c r="A6" s="21"/>
    </row>
    <row r="7" spans="1:2" ht="44.25" customHeight="1">
      <c r="A7" s="22" t="s">
        <v>83</v>
      </c>
      <c r="B7" s="191" t="s">
        <v>142</v>
      </c>
    </row>
    <row r="8" spans="1:2" ht="44.25" customHeight="1">
      <c r="A8" s="22" t="s">
        <v>84</v>
      </c>
      <c r="B8" s="192"/>
    </row>
    <row r="9" spans="1:2" ht="44.25" customHeight="1">
      <c r="A9" s="22" t="s">
        <v>85</v>
      </c>
      <c r="B9" s="192"/>
    </row>
    <row r="10" spans="1:2" ht="44.25" customHeight="1">
      <c r="A10" s="22" t="s">
        <v>92</v>
      </c>
      <c r="B10" s="193"/>
    </row>
    <row r="11" ht="15">
      <c r="A11" s="21"/>
    </row>
  </sheetData>
  <sheetProtection/>
  <mergeCells count="6">
    <mergeCell ref="B7:B10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7.28125" style="10" customWidth="1"/>
    <col min="2" max="2" width="51.28125" style="9" customWidth="1"/>
    <col min="3" max="3" width="14.421875" style="1" customWidth="1"/>
    <col min="4" max="4" width="12.8515625" style="1" customWidth="1"/>
    <col min="5" max="5" width="10.8515625" style="1" customWidth="1"/>
    <col min="6" max="16384" width="9.140625" style="1" customWidth="1"/>
  </cols>
  <sheetData>
    <row r="1" spans="1:6" ht="57.75" customHeight="1" thickBot="1">
      <c r="A1" s="199" t="s">
        <v>134</v>
      </c>
      <c r="B1" s="200"/>
      <c r="C1" s="4"/>
      <c r="D1" s="4"/>
      <c r="E1" s="4"/>
      <c r="F1" s="4"/>
    </row>
    <row r="2" spans="1:2" ht="106.5" customHeight="1" thickBot="1">
      <c r="A2" s="11" t="s">
        <v>86</v>
      </c>
      <c r="B2" s="13" t="s">
        <v>28</v>
      </c>
    </row>
    <row r="3" ht="15">
      <c r="B3" s="6"/>
    </row>
    <row r="4" ht="15">
      <c r="B4" s="6"/>
    </row>
    <row r="5" ht="15">
      <c r="B5" s="6"/>
    </row>
    <row r="6" ht="15">
      <c r="B6" s="6"/>
    </row>
    <row r="7" ht="15">
      <c r="B7" s="6"/>
    </row>
    <row r="8" ht="15">
      <c r="B8" s="6"/>
    </row>
    <row r="9" ht="15">
      <c r="B9" s="6"/>
    </row>
    <row r="10" ht="15">
      <c r="B10" s="6"/>
    </row>
    <row r="11" ht="15">
      <c r="B11" s="6"/>
    </row>
    <row r="12" ht="15">
      <c r="B12" s="6"/>
    </row>
    <row r="13" ht="16.5" customHeight="1">
      <c r="B13" s="6"/>
    </row>
    <row r="14" ht="21" customHeight="1">
      <c r="B14" s="6"/>
    </row>
    <row r="15" ht="15">
      <c r="B15" s="6"/>
    </row>
    <row r="16" ht="30.75" customHeight="1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62.25" customHeight="1">
      <c r="B26" s="6"/>
    </row>
    <row r="27" ht="15">
      <c r="B27" s="7"/>
    </row>
    <row r="28" ht="15">
      <c r="B28" s="7"/>
    </row>
    <row r="29" ht="15">
      <c r="B29" s="7"/>
    </row>
    <row r="30" ht="15">
      <c r="B30" s="5"/>
    </row>
    <row r="31" ht="15">
      <c r="B31" s="8"/>
    </row>
    <row r="32" ht="15">
      <c r="B32" s="8"/>
    </row>
    <row r="33" ht="15">
      <c r="B33" s="6"/>
    </row>
    <row r="34" ht="15">
      <c r="B34" s="6"/>
    </row>
    <row r="35" ht="15">
      <c r="B35" s="6"/>
    </row>
    <row r="36" ht="15">
      <c r="B36" s="7"/>
    </row>
    <row r="37" ht="15">
      <c r="B37" s="7"/>
    </row>
    <row r="38" ht="15">
      <c r="B38" s="7"/>
    </row>
    <row r="39" ht="15">
      <c r="B39" s="5"/>
    </row>
    <row r="40" ht="15">
      <c r="B40" s="8"/>
    </row>
    <row r="41" ht="15">
      <c r="B41" s="7"/>
    </row>
    <row r="42" ht="15">
      <c r="B42" s="7"/>
    </row>
    <row r="43" ht="15">
      <c r="B43" s="7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7"/>
    </row>
    <row r="57" ht="15">
      <c r="B57" s="7"/>
    </row>
    <row r="58" ht="15">
      <c r="B58" s="7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8"/>
    </row>
    <row r="81" ht="15">
      <c r="B81" s="8"/>
    </row>
    <row r="82" ht="15">
      <c r="B82" s="5"/>
    </row>
    <row r="83" ht="15">
      <c r="B83" s="5"/>
    </row>
    <row r="84" ht="15">
      <c r="B84" s="8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8"/>
    </row>
    <row r="95" ht="15">
      <c r="B95" s="8"/>
    </row>
    <row r="96" ht="15">
      <c r="B96" s="5"/>
    </row>
    <row r="97" ht="15">
      <c r="B97" s="8"/>
    </row>
    <row r="98" ht="15">
      <c r="B98" s="5"/>
    </row>
    <row r="99" ht="15">
      <c r="B99" s="6"/>
    </row>
    <row r="100" ht="15">
      <c r="B100" s="6"/>
    </row>
    <row r="101" ht="15">
      <c r="B101" s="6"/>
    </row>
    <row r="102" ht="15">
      <c r="B102" s="5"/>
    </row>
    <row r="103" ht="15">
      <c r="B103" s="5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5"/>
    </row>
    <row r="111" ht="15">
      <c r="B111" s="8"/>
    </row>
    <row r="112" ht="15">
      <c r="B112" s="6"/>
    </row>
    <row r="113" ht="15">
      <c r="B113" s="6"/>
    </row>
    <row r="114" ht="15">
      <c r="B114" s="6"/>
    </row>
    <row r="115" ht="15">
      <c r="B115" s="5"/>
    </row>
    <row r="116" ht="15">
      <c r="B116" s="6"/>
    </row>
    <row r="117" ht="24.75" customHeight="1">
      <c r="B117" s="6"/>
    </row>
    <row r="118" ht="15">
      <c r="B118" s="6"/>
    </row>
    <row r="119" ht="15.75" customHeight="1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5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8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8"/>
    </row>
    <row r="150" ht="15">
      <c r="B150" s="8"/>
    </row>
    <row r="151" ht="15">
      <c r="B151" s="8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8"/>
    </row>
    <row r="163" ht="15">
      <c r="B163" s="8"/>
    </row>
    <row r="164" ht="15">
      <c r="B164" s="5"/>
    </row>
    <row r="165" ht="15">
      <c r="B165" s="5"/>
    </row>
    <row r="166" ht="15">
      <c r="B166" s="5"/>
    </row>
    <row r="167" ht="15">
      <c r="B167" s="8"/>
    </row>
    <row r="168" ht="15">
      <c r="B168" s="7"/>
    </row>
    <row r="169" ht="15">
      <c r="B169" s="7"/>
    </row>
    <row r="170" ht="15">
      <c r="B170" s="7"/>
    </row>
    <row r="171" ht="15">
      <c r="B171" s="8"/>
    </row>
    <row r="172" ht="15">
      <c r="B172" s="5"/>
    </row>
    <row r="173" ht="15">
      <c r="B173" s="5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54" customHeight="1">
      <c r="B180" s="6"/>
    </row>
    <row r="181" ht="15">
      <c r="B181" s="5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8"/>
    </row>
    <row r="203" ht="15">
      <c r="B203" s="5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5"/>
    </row>
    <row r="215" ht="15">
      <c r="B215" s="5"/>
    </row>
    <row r="216" ht="15">
      <c r="B216" s="8"/>
    </row>
    <row r="217" ht="15">
      <c r="B217" s="7"/>
    </row>
    <row r="218" ht="15">
      <c r="B218" s="7"/>
    </row>
    <row r="219" ht="15">
      <c r="B219" s="7"/>
    </row>
    <row r="220" ht="15.75" customHeight="1">
      <c r="B220" s="7"/>
    </row>
    <row r="221" ht="15">
      <c r="B221" s="7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7"/>
    </row>
    <row r="227" ht="15">
      <c r="B227" s="7"/>
    </row>
    <row r="228" ht="15">
      <c r="B228" s="7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7"/>
    </row>
    <row r="239" ht="15">
      <c r="B239" s="7"/>
    </row>
    <row r="240" ht="15">
      <c r="B240" s="7"/>
    </row>
    <row r="241" ht="15">
      <c r="B241" s="5"/>
    </row>
    <row r="242" ht="15">
      <c r="B242" s="5"/>
    </row>
    <row r="243" ht="15">
      <c r="B243" s="5"/>
    </row>
    <row r="244" ht="15">
      <c r="B244" s="7"/>
    </row>
    <row r="245" ht="15">
      <c r="B245" s="7"/>
    </row>
    <row r="246" ht="15">
      <c r="B246" s="7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7"/>
    </row>
    <row r="253" ht="15">
      <c r="B253" s="7"/>
    </row>
    <row r="254" ht="15">
      <c r="B254" s="7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5"/>
    </row>
    <row r="260" ht="15">
      <c r="B260" s="5"/>
    </row>
    <row r="261" ht="15">
      <c r="B261" s="5"/>
    </row>
    <row r="262" ht="15">
      <c r="B262" s="7"/>
    </row>
    <row r="263" ht="15">
      <c r="B263" s="7"/>
    </row>
    <row r="264" ht="15">
      <c r="B264" s="7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8"/>
    </row>
    <row r="270" ht="15">
      <c r="B270" s="5"/>
    </row>
    <row r="271" ht="15">
      <c r="B271" s="7"/>
    </row>
    <row r="272" ht="15">
      <c r="B272" s="7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 customHeight="1">
      <c r="B277" s="5"/>
    </row>
    <row r="278" ht="15">
      <c r="B278" s="5"/>
    </row>
    <row r="279" ht="15">
      <c r="B279" s="5"/>
    </row>
    <row r="280" ht="15">
      <c r="B280" s="5"/>
    </row>
  </sheetData>
  <sheetProtection/>
  <mergeCells count="1">
    <mergeCell ref="A1:B1"/>
  </mergeCells>
  <hyperlinks>
    <hyperlink ref="B2" r:id="rId1" display="http://www.yungjsc.com/info4/pr6_23-12-16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Горбачевская Алёна Вениаминовна</cp:lastModifiedBy>
  <cp:lastPrinted>2018-12-25T09:26:05Z</cp:lastPrinted>
  <dcterms:created xsi:type="dcterms:W3CDTF">2010-02-17T08:51:56Z</dcterms:created>
  <dcterms:modified xsi:type="dcterms:W3CDTF">2020-12-08T12:01:43Z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